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16380" windowHeight="8200" tabRatio="500"/>
  </bookViews>
  <sheets>
    <sheet name="HOMBRES" sheetId="1" r:id="rId1"/>
    <sheet name="MUJERES" sheetId="2" r:id="rId2"/>
    <sheet name="GENERALES" sheetId="3" r:id="rId3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3" l="1"/>
  <c r="C44" i="3"/>
  <c r="C43" i="3"/>
  <c r="C42" i="3"/>
  <c r="C41" i="3"/>
  <c r="C40" i="3"/>
  <c r="C39" i="3"/>
  <c r="C38" i="3"/>
  <c r="C37" i="3"/>
  <c r="C36" i="3"/>
  <c r="C35" i="3"/>
  <c r="B32" i="3"/>
  <c r="C31" i="3"/>
  <c r="C30" i="3"/>
  <c r="C29" i="3"/>
  <c r="C28" i="3"/>
  <c r="C27" i="3"/>
  <c r="C26" i="3"/>
  <c r="C25" i="3"/>
  <c r="C24" i="3"/>
  <c r="C23" i="3"/>
  <c r="B21" i="3"/>
  <c r="C20" i="3"/>
  <c r="C19" i="3"/>
  <c r="C18" i="3"/>
  <c r="C17" i="3"/>
  <c r="C16" i="3"/>
  <c r="C15" i="3"/>
  <c r="C14" i="3"/>
  <c r="B12" i="3"/>
  <c r="C11" i="3"/>
  <c r="C10" i="3"/>
  <c r="C9" i="3"/>
  <c r="C8" i="3"/>
  <c r="C7" i="3"/>
  <c r="C6" i="3"/>
  <c r="C5" i="3"/>
  <c r="C4" i="3"/>
  <c r="C3" i="3"/>
  <c r="B134" i="2"/>
  <c r="C133" i="2"/>
  <c r="C132" i="2"/>
  <c r="C131" i="2"/>
  <c r="C130" i="2"/>
  <c r="B128" i="2"/>
  <c r="C128" i="2"/>
  <c r="C127" i="2"/>
  <c r="C126" i="2"/>
  <c r="C125" i="2"/>
  <c r="C124" i="2"/>
  <c r="C123" i="2"/>
  <c r="C122" i="2"/>
  <c r="C121" i="2"/>
  <c r="B119" i="2"/>
  <c r="C119" i="2"/>
  <c r="C118" i="2"/>
  <c r="C117" i="2"/>
  <c r="C116" i="2"/>
  <c r="C115" i="2"/>
  <c r="B113" i="2"/>
  <c r="C112" i="2"/>
  <c r="C111" i="2"/>
  <c r="C110" i="2"/>
  <c r="C109" i="2"/>
  <c r="B107" i="2"/>
  <c r="C106" i="2"/>
  <c r="C105" i="2"/>
  <c r="C104" i="2"/>
  <c r="C103" i="2"/>
  <c r="C102" i="2"/>
  <c r="C101" i="2"/>
  <c r="B99" i="2"/>
  <c r="C98" i="2"/>
  <c r="C97" i="2"/>
  <c r="C96" i="2"/>
  <c r="C95" i="2"/>
  <c r="C94" i="2"/>
  <c r="B92" i="2"/>
  <c r="C91" i="2"/>
  <c r="C90" i="2"/>
  <c r="C89" i="2"/>
  <c r="B87" i="2"/>
  <c r="C86" i="2"/>
  <c r="C85" i="2"/>
  <c r="C84" i="2"/>
  <c r="C83" i="2"/>
  <c r="C82" i="2"/>
  <c r="C81" i="2"/>
  <c r="C80" i="2"/>
  <c r="B78" i="2"/>
  <c r="C77" i="2"/>
  <c r="C76" i="2"/>
  <c r="C75" i="2"/>
  <c r="C74" i="2"/>
  <c r="C73" i="2"/>
  <c r="C72" i="2"/>
  <c r="B70" i="2"/>
  <c r="C69" i="2"/>
  <c r="C68" i="2"/>
  <c r="C67" i="2"/>
  <c r="C66" i="2"/>
  <c r="B64" i="2"/>
  <c r="C63" i="2"/>
  <c r="C62" i="2"/>
  <c r="C61" i="2"/>
  <c r="C60" i="2"/>
  <c r="C59" i="2"/>
  <c r="C58" i="2"/>
  <c r="B56" i="2"/>
  <c r="C55" i="2"/>
  <c r="C54" i="2"/>
  <c r="C53" i="2"/>
  <c r="C52" i="2"/>
  <c r="C51" i="2"/>
  <c r="C50" i="2"/>
  <c r="B48" i="2"/>
  <c r="C47" i="2"/>
  <c r="C46" i="2"/>
  <c r="C45" i="2"/>
  <c r="C44" i="2"/>
  <c r="B42" i="2"/>
  <c r="C41" i="2"/>
  <c r="C40" i="2"/>
  <c r="C39" i="2"/>
  <c r="C38" i="2"/>
  <c r="C37" i="2"/>
  <c r="C36" i="2"/>
  <c r="C35" i="2"/>
  <c r="B33" i="2"/>
  <c r="C32" i="2"/>
  <c r="C31" i="2"/>
  <c r="C30" i="2"/>
  <c r="C29" i="2"/>
  <c r="C28" i="2"/>
  <c r="C27" i="2"/>
  <c r="B25" i="2"/>
  <c r="C24" i="2"/>
  <c r="C23" i="2"/>
  <c r="C22" i="2"/>
  <c r="C21" i="2"/>
  <c r="C20" i="2"/>
  <c r="C19" i="2"/>
  <c r="C18" i="2"/>
  <c r="C17" i="2"/>
  <c r="C16" i="2"/>
  <c r="C15" i="2"/>
  <c r="B13" i="2"/>
  <c r="C12" i="2"/>
  <c r="C11" i="2"/>
  <c r="C10" i="2"/>
  <c r="C9" i="2"/>
  <c r="C8" i="2"/>
  <c r="C7" i="2"/>
  <c r="C6" i="2"/>
  <c r="C5" i="2"/>
  <c r="C4" i="2"/>
  <c r="C3" i="2"/>
  <c r="B235" i="1"/>
  <c r="C234" i="1"/>
  <c r="C233" i="1"/>
  <c r="C232" i="1"/>
  <c r="C231" i="1"/>
  <c r="C230" i="1"/>
  <c r="C229" i="1"/>
  <c r="B227" i="1"/>
  <c r="C226" i="1"/>
  <c r="C225" i="1"/>
  <c r="C224" i="1"/>
  <c r="C223" i="1"/>
  <c r="C222" i="1"/>
  <c r="C221" i="1"/>
  <c r="C220" i="1"/>
  <c r="C219" i="1"/>
  <c r="C218" i="1"/>
  <c r="C217" i="1"/>
  <c r="B215" i="1"/>
  <c r="C214" i="1"/>
  <c r="C213" i="1"/>
  <c r="C212" i="1"/>
  <c r="C211" i="1"/>
  <c r="C210" i="1"/>
  <c r="C209" i="1"/>
  <c r="C208" i="1"/>
  <c r="C207" i="1"/>
  <c r="C206" i="1"/>
  <c r="C205" i="1"/>
  <c r="C204" i="1"/>
  <c r="B202" i="1"/>
  <c r="C201" i="1"/>
  <c r="C200" i="1"/>
  <c r="C199" i="1"/>
  <c r="C198" i="1"/>
  <c r="C197" i="1"/>
  <c r="C196" i="1"/>
  <c r="C195" i="1"/>
  <c r="C194" i="1"/>
  <c r="C193" i="1"/>
  <c r="C192" i="1"/>
  <c r="C191" i="1"/>
  <c r="B189" i="1"/>
  <c r="C188" i="1"/>
  <c r="C187" i="1"/>
  <c r="C186" i="1"/>
  <c r="C185" i="1"/>
  <c r="C184" i="1"/>
  <c r="C183" i="1"/>
  <c r="C182" i="1"/>
  <c r="C181" i="1"/>
  <c r="C180" i="1"/>
  <c r="C179" i="1"/>
  <c r="B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B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B147" i="1"/>
  <c r="C146" i="1"/>
  <c r="C145" i="1"/>
  <c r="C144" i="1"/>
  <c r="C143" i="1"/>
  <c r="C142" i="1"/>
  <c r="C141" i="1"/>
  <c r="C140" i="1"/>
  <c r="C139" i="1"/>
  <c r="B137" i="1"/>
  <c r="C136" i="1"/>
  <c r="C135" i="1"/>
  <c r="C134" i="1"/>
  <c r="C133" i="1"/>
  <c r="C132" i="1"/>
  <c r="C131" i="1"/>
  <c r="C130" i="1"/>
  <c r="C129" i="1"/>
  <c r="C128" i="1"/>
  <c r="C127" i="1"/>
  <c r="B125" i="1"/>
  <c r="C124" i="1"/>
  <c r="C123" i="1"/>
  <c r="C122" i="1"/>
  <c r="C121" i="1"/>
  <c r="C120" i="1"/>
  <c r="C119" i="1"/>
  <c r="C118" i="1"/>
  <c r="C117" i="1"/>
  <c r="B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B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B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B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B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B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B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<sst xmlns="http://schemas.openxmlformats.org/spreadsheetml/2006/main" count="375" uniqueCount="218">
  <si>
    <t>VOTO DE LA GENTE</t>
  </si>
  <si>
    <t>¿Quién es el mejor surfista?</t>
  </si>
  <si>
    <t>Lucca Mesinas</t>
  </si>
  <si>
    <t>Miguel Tudela</t>
  </si>
  <si>
    <t xml:space="preserve">Santiago Muñiz </t>
  </si>
  <si>
    <t>Alonso Correa</t>
  </si>
  <si>
    <t>Coco Cianciarulo</t>
  </si>
  <si>
    <t>Marco Giorgi</t>
  </si>
  <si>
    <t xml:space="preserve">Diego Medina </t>
  </si>
  <si>
    <t>Francisco Bellorin</t>
  </si>
  <si>
    <t>Francisco Perez Del Castillo</t>
  </si>
  <si>
    <t>Guillermo Satt</t>
  </si>
  <si>
    <t>Jose Joaquin Lopez</t>
  </si>
  <si>
    <t>Lele Usuna</t>
  </si>
  <si>
    <t>Ramon Navarro</t>
  </si>
  <si>
    <t>Samuel Igo</t>
  </si>
  <si>
    <t>¿Cuál surfista tiene el mejor estilo?</t>
  </si>
  <si>
    <t xml:space="preserve">Carlos Muñoz </t>
  </si>
  <si>
    <t>Cristóbal De Col</t>
  </si>
  <si>
    <t>Celia Barboza</t>
  </si>
  <si>
    <t>Dereck Gomez</t>
  </si>
  <si>
    <t>Ignacio Gundesen</t>
  </si>
  <si>
    <t>Juan Cruz Ruggiero</t>
  </si>
  <si>
    <t>Kalle Carranza</t>
  </si>
  <si>
    <t>Luisma Iturria</t>
  </si>
  <si>
    <t>Manuel Selman</t>
  </si>
  <si>
    <t>Tomás Tudela</t>
  </si>
  <si>
    <t>¿Quién es el mejor surfer en olas chicas?</t>
  </si>
  <si>
    <t>Rafael Pereira</t>
  </si>
  <si>
    <t>Santiago Muñiz</t>
  </si>
  <si>
    <t>Alejo Muniz</t>
  </si>
  <si>
    <t>Jair Pérez</t>
  </si>
  <si>
    <t>Jhony Corzo</t>
  </si>
  <si>
    <t>Johnny Guerrero</t>
  </si>
  <si>
    <t>Luis Diaz</t>
  </si>
  <si>
    <t>Nazareno Pereyra</t>
  </si>
  <si>
    <t>¿Quién es el mejor surfer en olas grandes?</t>
  </si>
  <si>
    <t>Ramón Navarro</t>
  </si>
  <si>
    <t>Gabriel Villarán</t>
  </si>
  <si>
    <t xml:space="preserve">Miguel Tudela </t>
  </si>
  <si>
    <t>Sebastián Correa</t>
  </si>
  <si>
    <t>Aguja Di Pace</t>
  </si>
  <si>
    <t>Álvaro Malpartida</t>
  </si>
  <si>
    <t>Carlos Muñoz</t>
  </si>
  <si>
    <t>Cristian Merrello</t>
  </si>
  <si>
    <t>Diego Medina</t>
  </si>
  <si>
    <t>Juan Arca</t>
  </si>
  <si>
    <t>Luca Mesinas</t>
  </si>
  <si>
    <t>Mosca Bonner</t>
  </si>
  <si>
    <t>¿Quién es el mejor surfer de tubos?</t>
  </si>
  <si>
    <t>Aldo Chirinos</t>
  </si>
  <si>
    <t>Bruno Lazo</t>
  </si>
  <si>
    <t>Dwight Pastrana</t>
  </si>
  <si>
    <t>Gabriel Villaran</t>
  </si>
  <si>
    <t>Juanchi Ruiz</t>
  </si>
  <si>
    <t>Oscar Moncada</t>
  </si>
  <si>
    <t>¿Quién es el mejor juvenil?</t>
  </si>
  <si>
    <t>Jhonny Guerrero</t>
  </si>
  <si>
    <t>Cocó Cianciarulo</t>
  </si>
  <si>
    <t>Gabriel Vargas</t>
  </si>
  <si>
    <t>Alan Cleland Jr.</t>
  </si>
  <si>
    <t>Daniella Rosas</t>
  </si>
  <si>
    <t>Gustavo Vargas</t>
  </si>
  <si>
    <t xml:space="preserve">Jacob Soto </t>
  </si>
  <si>
    <t xml:space="preserve">Joaquin Muñoz Larreta </t>
  </si>
  <si>
    <t>Jose Gundensen</t>
  </si>
  <si>
    <t>Malakai Martinez</t>
  </si>
  <si>
    <t>Samuel Pupo</t>
  </si>
  <si>
    <t>Tomas Bock</t>
  </si>
  <si>
    <t>Tomas Tudela</t>
  </si>
  <si>
    <t>¿Quién es el surfista más poderoso?</t>
  </si>
  <si>
    <t xml:space="preserve">Lucca Mesinas </t>
  </si>
  <si>
    <t xml:space="preserve">Alonso Correa </t>
  </si>
  <si>
    <t>Cali Muñoz</t>
  </si>
  <si>
    <t>Fernando Aguerre</t>
  </si>
  <si>
    <t>Gato Chila</t>
  </si>
  <si>
    <t>Noe Mar Mcgonagle</t>
  </si>
  <si>
    <t xml:space="preserve">Sebastian Correa </t>
  </si>
  <si>
    <t>¿Quién es el mejor Longboarder?</t>
  </si>
  <si>
    <t>Benoit Clemente</t>
  </si>
  <si>
    <t>Julian Shweizer</t>
  </si>
  <si>
    <t>Antonio Pita</t>
  </si>
  <si>
    <t>Belko Suarez</t>
  </si>
  <si>
    <t>Daniel Gil</t>
  </si>
  <si>
    <t>Lucas Garrido Lecca</t>
  </si>
  <si>
    <t>Ronald Reyes</t>
  </si>
  <si>
    <t>Surfield Gil</t>
  </si>
  <si>
    <t>¿Quién es el surfer más completo?</t>
  </si>
  <si>
    <t>¿Quién es el mejor surfer de competición?</t>
  </si>
  <si>
    <t>Lucca Messina</t>
  </si>
  <si>
    <t>¿Quién es el mejor surfer de aéreos?</t>
  </si>
  <si>
    <t>Héctor Santamaría</t>
  </si>
  <si>
    <t>Joaquín Del Castillo</t>
  </si>
  <si>
    <t xml:space="preserve">Felipe Toledo </t>
  </si>
  <si>
    <t>Malakai Martínez</t>
  </si>
  <si>
    <t>Maximiliano Cross</t>
  </si>
  <si>
    <t>Sebastian Olarte</t>
  </si>
  <si>
    <t>¿Quién es el mejor free surfer?</t>
  </si>
  <si>
    <t xml:space="preserve">Jonathan Gubbins </t>
  </si>
  <si>
    <t>Cristobal De Col</t>
  </si>
  <si>
    <t xml:space="preserve">Danilo Cera </t>
  </si>
  <si>
    <t>Hector Santamaria</t>
  </si>
  <si>
    <t>Jay Cianciarulo</t>
  </si>
  <si>
    <t xml:space="preserve">Kevin Cortez </t>
  </si>
  <si>
    <t>Morris Tapia</t>
  </si>
  <si>
    <t>Nico Hermida</t>
  </si>
  <si>
    <t>Noemar Mcgonagle</t>
  </si>
  <si>
    <t>¿Quién es el surfer con el mejor frontside?</t>
  </si>
  <si>
    <t xml:space="preserve">Gabriel Villaran </t>
  </si>
  <si>
    <t>Juninho Urcia</t>
  </si>
  <si>
    <t>¿Quién es el surfer con el mejor backside?</t>
  </si>
  <si>
    <t xml:space="preserve">Gato Chila </t>
  </si>
  <si>
    <t>Nacho Gundesen</t>
  </si>
  <si>
    <t xml:space="preserve">Sofia Mulanovich </t>
  </si>
  <si>
    <t>¿Quién es el surfer que mejor se maneja con las marcas?</t>
  </si>
  <si>
    <t xml:space="preserve">Álvaro Malpartida </t>
  </si>
  <si>
    <t xml:space="preserve">Gary Saavedra </t>
  </si>
  <si>
    <t>Lucas Madrid</t>
  </si>
  <si>
    <t>Martin Passeri</t>
  </si>
  <si>
    <t>Nicolas Vargas</t>
  </si>
  <si>
    <t>¿Quién va a ser el primer surfer hispanoamericano en entrar al CT?</t>
  </si>
  <si>
    <t>¿Quién es el mejor SUP surfer?</t>
  </si>
  <si>
    <t xml:space="preserve">Sebastian Gómez </t>
  </si>
  <si>
    <t>Jose Gomez</t>
  </si>
  <si>
    <t>Vania Torres Olivieri</t>
  </si>
  <si>
    <t>Caio Vaz</t>
  </si>
  <si>
    <t>Tamil Martino</t>
  </si>
  <si>
    <t>¿Quién es la mejor surfista?</t>
  </si>
  <si>
    <t>Dominic Barona</t>
  </si>
  <si>
    <t xml:space="preserve">Cocó Cianciarulo </t>
  </si>
  <si>
    <t xml:space="preserve">Analí Gomez </t>
  </si>
  <si>
    <t>Leilani Mcgonagle</t>
  </si>
  <si>
    <t>Sofía Mulanovich</t>
  </si>
  <si>
    <t>Daniela Rosas</t>
  </si>
  <si>
    <t>Jessica Anderson</t>
  </si>
  <si>
    <t>Lucia Indurain</t>
  </si>
  <si>
    <t xml:space="preserve">Silvana Lima </t>
  </si>
  <si>
    <t xml:space="preserve">Coco Cianciarulo </t>
  </si>
  <si>
    <t>Candelaria Resano</t>
  </si>
  <si>
    <t>Catalina Mercere</t>
  </si>
  <si>
    <t>Melanie Giunta</t>
  </si>
  <si>
    <t xml:space="preserve">Mimi Barona </t>
  </si>
  <si>
    <t>Sol Aguirre</t>
  </si>
  <si>
    <t>¿Quién es la mejor surfer en olas chicas?</t>
  </si>
  <si>
    <t>Melanie Guinta</t>
  </si>
  <si>
    <t>Anali Gomez</t>
  </si>
  <si>
    <t>Emily Gusoni</t>
  </si>
  <si>
    <t>Rubiana Brownell</t>
  </si>
  <si>
    <t>¿Quién es la mejor surfer en olas grandes?</t>
  </si>
  <si>
    <t>Luchi Cosoleto</t>
  </si>
  <si>
    <t>Mimi Barona</t>
  </si>
  <si>
    <t xml:space="preserve">Sofia Borquez </t>
  </si>
  <si>
    <t>Sofia Mulanovich</t>
  </si>
  <si>
    <t>¿Quién es la mejor surfer de tubos?</t>
  </si>
  <si>
    <t>Valentina Resano</t>
  </si>
  <si>
    <t>¿Quién es la mejor surfista juvenil?</t>
  </si>
  <si>
    <t>Leilani Mc'gonagle</t>
  </si>
  <si>
    <t>Lorena Fica</t>
  </si>
  <si>
    <t xml:space="preserve">Victoria Muñoz Larreta </t>
  </si>
  <si>
    <t>¿Quién es la surfista más poderosa?</t>
  </si>
  <si>
    <t>¿Quién es la mejor Longboarder?</t>
  </si>
  <si>
    <t>María Fernando Reyes</t>
  </si>
  <si>
    <t xml:space="preserve">Ana Camila Kaspar </t>
  </si>
  <si>
    <t>Vania Torres</t>
  </si>
  <si>
    <t>¿Quién es la surfer más completa?</t>
  </si>
  <si>
    <t>¿Quién es la mejor surfer de competición?</t>
  </si>
  <si>
    <t>Josefina Ane</t>
  </si>
  <si>
    <t>¿Quién es la mejor surfer de aéreos?</t>
  </si>
  <si>
    <t>Analí Gomez</t>
  </si>
  <si>
    <t>Silvana Lima</t>
  </si>
  <si>
    <t>¿Quién es la mejor free surfer?</t>
  </si>
  <si>
    <t xml:space="preserve">Sofía Mulanovich </t>
  </si>
  <si>
    <t xml:space="preserve">Ornella Pellizari </t>
  </si>
  <si>
    <t>Trinidad Segura</t>
  </si>
  <si>
    <t>¿Quién es la surfer con el mejor frontside?</t>
  </si>
  <si>
    <t>Analy Gómez</t>
  </si>
  <si>
    <t>¿Quién es la surfer con el mejor backside?</t>
  </si>
  <si>
    <t>¿Quién es la surfer que mejor se maneja con las marcas?</t>
  </si>
  <si>
    <t>¿Quién va a ser la primer surfer hispanoamericana en entrar al CT?</t>
  </si>
  <si>
    <t>¿Quién es la mejor SUP surfer?</t>
  </si>
  <si>
    <t xml:space="preserve">Vania torres </t>
  </si>
  <si>
    <t>Natalia De La Lama</t>
  </si>
  <si>
    <t>Edimar Luque</t>
  </si>
  <si>
    <t>Gianinna Vecco</t>
  </si>
  <si>
    <t>Premio a la trayectoria (¿A quién (hombre o mujer) que se esté retirando o que tenga varios años en esto le reconoces su trayectoria?)</t>
  </si>
  <si>
    <t xml:space="preserve">Sofía mulanovich </t>
  </si>
  <si>
    <t xml:space="preserve">Martín passeri </t>
  </si>
  <si>
    <t>Magnum martinez</t>
  </si>
  <si>
    <t>Álvaro malpartida</t>
  </si>
  <si>
    <t>Fernando aguerre</t>
  </si>
  <si>
    <t>Gabriel villarán</t>
  </si>
  <si>
    <t>Gary saavedra</t>
  </si>
  <si>
    <t>Luis maria iturria</t>
  </si>
  <si>
    <t>Ramon navarro</t>
  </si>
  <si>
    <t>¿Quién es el mejor dirigente en el surf? (hombre o mujer)</t>
  </si>
  <si>
    <t>Karin Sierralta</t>
  </si>
  <si>
    <t>Antonio Sotillo</t>
  </si>
  <si>
    <t xml:space="preserve">Eduardo Caceres </t>
  </si>
  <si>
    <t>Freddy Tortora</t>
  </si>
  <si>
    <t>Paula Muñoz</t>
  </si>
  <si>
    <t>¿Quién es el o la mejor shaper?</t>
  </si>
  <si>
    <t xml:space="preserve">Rodolfo Klimax </t>
  </si>
  <si>
    <t>Francisco Perez Del Castillo - Ricardo Cirillo</t>
  </si>
  <si>
    <t xml:space="preserve">Braz Barros </t>
  </si>
  <si>
    <t>Cristian Rodas</t>
  </si>
  <si>
    <t>Gilberto Martins</t>
  </si>
  <si>
    <t>Javier Orna/Banzaii</t>
  </si>
  <si>
    <t>Jose Gil Birdband</t>
  </si>
  <si>
    <t>Steve Wilson (Conosur)</t>
  </si>
  <si>
    <t>¿Quién es el mejor coach de surf? (hombre o mujer)</t>
  </si>
  <si>
    <t>Gabriel Aramburu</t>
  </si>
  <si>
    <t>Magnun Martinez</t>
  </si>
  <si>
    <t>Ruben Muniz</t>
  </si>
  <si>
    <t>Coco Fernández</t>
  </si>
  <si>
    <t>Diego Naranjo</t>
  </si>
  <si>
    <t>Fuben Muniz</t>
  </si>
  <si>
    <t>Martín Passeri</t>
  </si>
  <si>
    <t xml:space="preserve">Víctor Muñoz Larreta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</si>
</sst>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2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B2B2B2"/>
      </patternFill>
    </fill>
    <fill>
      <patternFill patternType="solid">
        <fgColor rgb="FFB2B2B2"/>
        <bgColor rgb="FF99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abSelected="1" zoomScale="90" zoomScaleNormal="90" zoomScalePageLayoutView="90" workbookViewId="0">
      <selection activeCell="C7" sqref="C7"/>
    </sheetView>
  </sheetViews>
  <sheetFormatPr baseColWidth="10" defaultColWidth="8.83203125" defaultRowHeight="14" x14ac:dyDescent="0"/>
  <cols>
    <col min="1" max="1" width="30.33203125" customWidth="1"/>
    <col min="2" max="2" width="11.6640625" customWidth="1"/>
    <col min="3" max="3" width="8.5" style="5" customWidth="1"/>
    <col min="4" max="1025" width="8.5" customWidth="1"/>
  </cols>
  <sheetData>
    <row r="1" spans="1:3" ht="24.5" customHeight="1">
      <c r="A1" s="4" t="s">
        <v>0</v>
      </c>
      <c r="B1" s="4"/>
      <c r="C1" s="4"/>
    </row>
    <row r="2" spans="1:3">
      <c r="A2" s="3" t="s">
        <v>1</v>
      </c>
      <c r="B2" s="3"/>
      <c r="C2" s="3"/>
    </row>
    <row r="3" spans="1:3">
      <c r="A3" s="6" t="s">
        <v>2</v>
      </c>
      <c r="B3" s="6">
        <v>3</v>
      </c>
      <c r="C3" s="5">
        <f t="shared" ref="C3:C16" si="0">B3/$B$17</f>
        <v>0.13043478260869565</v>
      </c>
    </row>
    <row r="4" spans="1:3">
      <c r="A4" s="6" t="s">
        <v>3</v>
      </c>
      <c r="B4" s="6">
        <v>3</v>
      </c>
      <c r="C4" s="5">
        <f t="shared" si="0"/>
        <v>0.13043478260869565</v>
      </c>
    </row>
    <row r="5" spans="1:3">
      <c r="A5" s="6" t="s">
        <v>4</v>
      </c>
      <c r="B5" s="6">
        <v>3</v>
      </c>
      <c r="C5" s="5">
        <f t="shared" si="0"/>
        <v>0.13043478260869565</v>
      </c>
    </row>
    <row r="6" spans="1:3">
      <c r="A6" t="s">
        <v>5</v>
      </c>
      <c r="B6">
        <v>2</v>
      </c>
      <c r="C6" s="5">
        <f t="shared" si="0"/>
        <v>8.6956521739130432E-2</v>
      </c>
    </row>
    <row r="7" spans="1:3">
      <c r="A7" t="s">
        <v>6</v>
      </c>
      <c r="B7">
        <v>2</v>
      </c>
      <c r="C7" s="5">
        <f t="shared" si="0"/>
        <v>8.6956521739130432E-2</v>
      </c>
    </row>
    <row r="8" spans="1:3">
      <c r="A8" t="s">
        <v>7</v>
      </c>
      <c r="B8">
        <v>2</v>
      </c>
      <c r="C8" s="5">
        <f t="shared" si="0"/>
        <v>8.6956521739130432E-2</v>
      </c>
    </row>
    <row r="9" spans="1:3">
      <c r="A9" t="s">
        <v>8</v>
      </c>
      <c r="B9">
        <v>1</v>
      </c>
      <c r="C9" s="5">
        <f t="shared" si="0"/>
        <v>4.3478260869565216E-2</v>
      </c>
    </row>
    <row r="10" spans="1:3">
      <c r="A10" t="s">
        <v>9</v>
      </c>
      <c r="B10">
        <v>1</v>
      </c>
      <c r="C10" s="5">
        <f t="shared" si="0"/>
        <v>4.3478260869565216E-2</v>
      </c>
    </row>
    <row r="11" spans="1:3">
      <c r="A11" t="s">
        <v>10</v>
      </c>
      <c r="B11">
        <v>1</v>
      </c>
      <c r="C11" s="5">
        <f t="shared" si="0"/>
        <v>4.3478260869565216E-2</v>
      </c>
    </row>
    <row r="12" spans="1:3">
      <c r="A12" t="s">
        <v>11</v>
      </c>
      <c r="B12">
        <v>1</v>
      </c>
      <c r="C12" s="5">
        <f t="shared" si="0"/>
        <v>4.3478260869565216E-2</v>
      </c>
    </row>
    <row r="13" spans="1:3">
      <c r="A13" t="s">
        <v>12</v>
      </c>
      <c r="B13">
        <v>1</v>
      </c>
      <c r="C13" s="5">
        <f t="shared" si="0"/>
        <v>4.3478260869565216E-2</v>
      </c>
    </row>
    <row r="14" spans="1:3">
      <c r="A14" t="s">
        <v>13</v>
      </c>
      <c r="B14">
        <v>1</v>
      </c>
      <c r="C14" s="5">
        <f t="shared" si="0"/>
        <v>4.3478260869565216E-2</v>
      </c>
    </row>
    <row r="15" spans="1:3">
      <c r="A15" t="s">
        <v>14</v>
      </c>
      <c r="B15">
        <v>1</v>
      </c>
      <c r="C15" s="5">
        <f t="shared" si="0"/>
        <v>4.3478260869565216E-2</v>
      </c>
    </row>
    <row r="16" spans="1:3">
      <c r="A16" t="s">
        <v>15</v>
      </c>
      <c r="B16">
        <v>1</v>
      </c>
      <c r="C16" s="5">
        <f t="shared" si="0"/>
        <v>4.3478260869565216E-2</v>
      </c>
    </row>
    <row r="17" spans="1:3">
      <c r="B17">
        <f>SUM(B3:B16)</f>
        <v>23</v>
      </c>
    </row>
    <row r="18" spans="1:3">
      <c r="A18" s="3" t="s">
        <v>16</v>
      </c>
      <c r="B18" s="3"/>
      <c r="C18" s="3"/>
    </row>
    <row r="19" spans="1:3">
      <c r="A19" t="s">
        <v>17</v>
      </c>
      <c r="B19">
        <v>3</v>
      </c>
      <c r="C19" s="5">
        <f t="shared" ref="C19:C34" si="1">B19/$B$35</f>
        <v>0.125</v>
      </c>
    </row>
    <row r="20" spans="1:3">
      <c r="A20" t="s">
        <v>18</v>
      </c>
      <c r="B20">
        <v>3</v>
      </c>
      <c r="C20" s="5">
        <f t="shared" si="1"/>
        <v>0.125</v>
      </c>
    </row>
    <row r="21" spans="1:3">
      <c r="A21" t="s">
        <v>2</v>
      </c>
      <c r="B21">
        <v>3</v>
      </c>
      <c r="C21" s="5">
        <f t="shared" si="1"/>
        <v>0.125</v>
      </c>
    </row>
    <row r="22" spans="1:3">
      <c r="A22" t="s">
        <v>6</v>
      </c>
      <c r="B22">
        <v>2</v>
      </c>
      <c r="C22" s="5">
        <f t="shared" si="1"/>
        <v>8.3333333333333329E-2</v>
      </c>
    </row>
    <row r="23" spans="1:3">
      <c r="A23" t="s">
        <v>3</v>
      </c>
      <c r="B23">
        <v>2</v>
      </c>
      <c r="C23" s="5">
        <f t="shared" si="1"/>
        <v>8.3333333333333329E-2</v>
      </c>
    </row>
    <row r="24" spans="1:3">
      <c r="A24" t="s">
        <v>5</v>
      </c>
      <c r="B24">
        <v>1</v>
      </c>
      <c r="C24" s="5">
        <f t="shared" si="1"/>
        <v>4.1666666666666664E-2</v>
      </c>
    </row>
    <row r="25" spans="1:3">
      <c r="A25" t="s">
        <v>19</v>
      </c>
      <c r="B25">
        <v>1</v>
      </c>
      <c r="C25" s="5">
        <f t="shared" si="1"/>
        <v>4.1666666666666664E-2</v>
      </c>
    </row>
    <row r="26" spans="1:3">
      <c r="A26" t="s">
        <v>20</v>
      </c>
      <c r="B26">
        <v>1</v>
      </c>
      <c r="C26" s="5">
        <f t="shared" si="1"/>
        <v>4.1666666666666664E-2</v>
      </c>
    </row>
    <row r="27" spans="1:3">
      <c r="A27" t="s">
        <v>21</v>
      </c>
      <c r="B27">
        <v>1</v>
      </c>
      <c r="C27" s="5">
        <f t="shared" si="1"/>
        <v>4.1666666666666664E-2</v>
      </c>
    </row>
    <row r="28" spans="1:3">
      <c r="A28" t="s">
        <v>12</v>
      </c>
      <c r="B28">
        <v>1</v>
      </c>
      <c r="C28" s="5">
        <f t="shared" si="1"/>
        <v>4.1666666666666664E-2</v>
      </c>
    </row>
    <row r="29" spans="1:3">
      <c r="A29" t="s">
        <v>22</v>
      </c>
      <c r="B29">
        <v>1</v>
      </c>
      <c r="C29" s="5">
        <f t="shared" si="1"/>
        <v>4.1666666666666664E-2</v>
      </c>
    </row>
    <row r="30" spans="1:3">
      <c r="A30" t="s">
        <v>23</v>
      </c>
      <c r="B30">
        <v>1</v>
      </c>
      <c r="C30" s="5">
        <f t="shared" si="1"/>
        <v>4.1666666666666664E-2</v>
      </c>
    </row>
    <row r="31" spans="1:3">
      <c r="A31" t="s">
        <v>13</v>
      </c>
      <c r="B31">
        <v>1</v>
      </c>
      <c r="C31" s="5">
        <f t="shared" si="1"/>
        <v>4.1666666666666664E-2</v>
      </c>
    </row>
    <row r="32" spans="1:3">
      <c r="A32" t="s">
        <v>24</v>
      </c>
      <c r="B32">
        <v>1</v>
      </c>
      <c r="C32" s="5">
        <f t="shared" si="1"/>
        <v>4.1666666666666664E-2</v>
      </c>
    </row>
    <row r="33" spans="1:3">
      <c r="A33" t="s">
        <v>25</v>
      </c>
      <c r="B33">
        <v>1</v>
      </c>
      <c r="C33" s="5">
        <f t="shared" si="1"/>
        <v>4.1666666666666664E-2</v>
      </c>
    </row>
    <row r="34" spans="1:3">
      <c r="A34" t="s">
        <v>26</v>
      </c>
      <c r="B34">
        <v>1</v>
      </c>
      <c r="C34" s="5">
        <f t="shared" si="1"/>
        <v>4.1666666666666664E-2</v>
      </c>
    </row>
    <row r="35" spans="1:3">
      <c r="B35">
        <f>SUM(B19:B34)</f>
        <v>24</v>
      </c>
    </row>
    <row r="36" spans="1:3">
      <c r="A36" s="3" t="s">
        <v>27</v>
      </c>
      <c r="B36" s="3"/>
      <c r="C36" s="3"/>
    </row>
    <row r="37" spans="1:3">
      <c r="A37" t="s">
        <v>28</v>
      </c>
      <c r="B37">
        <v>4</v>
      </c>
      <c r="C37" s="5">
        <f t="shared" ref="C37:C50" si="2">B37/$B$51</f>
        <v>0.19047619047619047</v>
      </c>
    </row>
    <row r="38" spans="1:3">
      <c r="A38" t="s">
        <v>29</v>
      </c>
      <c r="B38">
        <v>3</v>
      </c>
      <c r="C38" s="5">
        <f t="shared" si="2"/>
        <v>0.14285714285714285</v>
      </c>
    </row>
    <row r="39" spans="1:3">
      <c r="A39" t="s">
        <v>6</v>
      </c>
      <c r="B39">
        <v>2</v>
      </c>
      <c r="C39" s="5">
        <f t="shared" si="2"/>
        <v>9.5238095238095233E-2</v>
      </c>
    </row>
    <row r="40" spans="1:3">
      <c r="A40" t="s">
        <v>3</v>
      </c>
      <c r="B40">
        <v>2</v>
      </c>
      <c r="C40" s="5">
        <f t="shared" si="2"/>
        <v>9.5238095238095233E-2</v>
      </c>
    </row>
    <row r="41" spans="1:3">
      <c r="A41" t="s">
        <v>30</v>
      </c>
      <c r="B41">
        <v>1</v>
      </c>
      <c r="C41" s="5">
        <f t="shared" si="2"/>
        <v>4.7619047619047616E-2</v>
      </c>
    </row>
    <row r="42" spans="1:3">
      <c r="A42" t="s">
        <v>5</v>
      </c>
      <c r="B42">
        <v>1</v>
      </c>
      <c r="C42" s="5">
        <f t="shared" si="2"/>
        <v>4.7619047619047616E-2</v>
      </c>
    </row>
    <row r="43" spans="1:3">
      <c r="A43" t="s">
        <v>11</v>
      </c>
      <c r="B43">
        <v>1</v>
      </c>
      <c r="C43" s="5">
        <f t="shared" si="2"/>
        <v>4.7619047619047616E-2</v>
      </c>
    </row>
    <row r="44" spans="1:3">
      <c r="A44" t="s">
        <v>31</v>
      </c>
      <c r="B44">
        <v>1</v>
      </c>
      <c r="C44" s="5">
        <f t="shared" si="2"/>
        <v>4.7619047619047616E-2</v>
      </c>
    </row>
    <row r="45" spans="1:3">
      <c r="A45" t="s">
        <v>32</v>
      </c>
      <c r="B45">
        <v>1</v>
      </c>
      <c r="C45" s="5">
        <f t="shared" si="2"/>
        <v>4.7619047619047616E-2</v>
      </c>
    </row>
    <row r="46" spans="1:3">
      <c r="A46" t="s">
        <v>33</v>
      </c>
      <c r="B46">
        <v>1</v>
      </c>
      <c r="C46" s="5">
        <f t="shared" si="2"/>
        <v>4.7619047619047616E-2</v>
      </c>
    </row>
    <row r="47" spans="1:3">
      <c r="A47" t="s">
        <v>13</v>
      </c>
      <c r="B47">
        <v>1</v>
      </c>
      <c r="C47" s="5">
        <f t="shared" si="2"/>
        <v>4.7619047619047616E-2</v>
      </c>
    </row>
    <row r="48" spans="1:3">
      <c r="A48" t="s">
        <v>2</v>
      </c>
      <c r="B48">
        <v>1</v>
      </c>
      <c r="C48" s="5">
        <f t="shared" si="2"/>
        <v>4.7619047619047616E-2</v>
      </c>
    </row>
    <row r="49" spans="1:3">
      <c r="A49" t="s">
        <v>34</v>
      </c>
      <c r="B49">
        <v>1</v>
      </c>
      <c r="C49" s="5">
        <f t="shared" si="2"/>
        <v>4.7619047619047616E-2</v>
      </c>
    </row>
    <row r="50" spans="1:3">
      <c r="A50" t="s">
        <v>35</v>
      </c>
      <c r="B50">
        <v>1</v>
      </c>
      <c r="C50" s="5">
        <f t="shared" si="2"/>
        <v>4.7619047619047616E-2</v>
      </c>
    </row>
    <row r="51" spans="1:3">
      <c r="B51">
        <f>SUM(B37:B50)</f>
        <v>21</v>
      </c>
    </row>
    <row r="52" spans="1:3">
      <c r="A52" s="3" t="s">
        <v>36</v>
      </c>
      <c r="B52" s="3"/>
      <c r="C52" s="3"/>
    </row>
    <row r="53" spans="1:3">
      <c r="A53" t="s">
        <v>37</v>
      </c>
      <c r="B53">
        <v>7</v>
      </c>
      <c r="C53" s="5">
        <f t="shared" ref="C53:C66" si="3">B53/$B$67</f>
        <v>0.30434782608695654</v>
      </c>
    </row>
    <row r="54" spans="1:3">
      <c r="A54" t="s">
        <v>38</v>
      </c>
      <c r="B54">
        <v>2</v>
      </c>
      <c r="C54" s="5">
        <f t="shared" si="3"/>
        <v>8.6956521739130432E-2</v>
      </c>
    </row>
    <row r="55" spans="1:3">
      <c r="A55" t="s">
        <v>39</v>
      </c>
      <c r="B55">
        <v>2</v>
      </c>
      <c r="C55" s="5">
        <f t="shared" si="3"/>
        <v>8.6956521739130432E-2</v>
      </c>
    </row>
    <row r="56" spans="1:3">
      <c r="A56" t="s">
        <v>40</v>
      </c>
      <c r="B56">
        <v>2</v>
      </c>
      <c r="C56" s="5">
        <f t="shared" si="3"/>
        <v>8.6956521739130432E-2</v>
      </c>
    </row>
    <row r="57" spans="1:3">
      <c r="A57" t="s">
        <v>41</v>
      </c>
      <c r="B57">
        <v>1</v>
      </c>
      <c r="C57" s="5">
        <f t="shared" si="3"/>
        <v>4.3478260869565216E-2</v>
      </c>
    </row>
    <row r="58" spans="1:3">
      <c r="A58" t="s">
        <v>42</v>
      </c>
      <c r="B58">
        <v>1</v>
      </c>
      <c r="C58" s="5">
        <f t="shared" si="3"/>
        <v>4.3478260869565216E-2</v>
      </c>
    </row>
    <row r="59" spans="1:3">
      <c r="A59" t="s">
        <v>43</v>
      </c>
      <c r="B59">
        <v>1</v>
      </c>
      <c r="C59" s="5">
        <f t="shared" si="3"/>
        <v>4.3478260869565216E-2</v>
      </c>
    </row>
    <row r="60" spans="1:3">
      <c r="A60" t="s">
        <v>6</v>
      </c>
      <c r="B60">
        <v>1</v>
      </c>
      <c r="C60" s="5">
        <f t="shared" si="3"/>
        <v>4.3478260869565216E-2</v>
      </c>
    </row>
    <row r="61" spans="1:3">
      <c r="A61" t="s">
        <v>44</v>
      </c>
      <c r="B61">
        <v>1</v>
      </c>
      <c r="C61" s="5">
        <f t="shared" si="3"/>
        <v>4.3478260869565216E-2</v>
      </c>
    </row>
    <row r="62" spans="1:3">
      <c r="A62" t="s">
        <v>45</v>
      </c>
      <c r="B62">
        <v>1</v>
      </c>
      <c r="C62" s="5">
        <f t="shared" si="3"/>
        <v>4.3478260869565216E-2</v>
      </c>
    </row>
    <row r="63" spans="1:3">
      <c r="A63" t="s">
        <v>46</v>
      </c>
      <c r="B63">
        <v>1</v>
      </c>
      <c r="C63" s="5">
        <f t="shared" si="3"/>
        <v>4.3478260869565216E-2</v>
      </c>
    </row>
    <row r="64" spans="1:3">
      <c r="A64" t="s">
        <v>13</v>
      </c>
      <c r="B64">
        <v>1</v>
      </c>
      <c r="C64" s="5">
        <f t="shared" si="3"/>
        <v>4.3478260869565216E-2</v>
      </c>
    </row>
    <row r="65" spans="1:3">
      <c r="A65" t="s">
        <v>47</v>
      </c>
      <c r="B65">
        <v>1</v>
      </c>
      <c r="C65" s="5">
        <f t="shared" si="3"/>
        <v>4.3478260869565216E-2</v>
      </c>
    </row>
    <row r="66" spans="1:3">
      <c r="A66" t="s">
        <v>48</v>
      </c>
      <c r="B66">
        <v>1</v>
      </c>
      <c r="C66" s="5">
        <f t="shared" si="3"/>
        <v>4.3478260869565216E-2</v>
      </c>
    </row>
    <row r="67" spans="1:3">
      <c r="B67">
        <f>SUM(B53:B66)</f>
        <v>23</v>
      </c>
    </row>
    <row r="68" spans="1:3">
      <c r="A68" s="3" t="s">
        <v>49</v>
      </c>
      <c r="B68" s="3"/>
      <c r="C68" s="3"/>
    </row>
    <row r="69" spans="1:3">
      <c r="A69" s="6" t="s">
        <v>42</v>
      </c>
      <c r="B69" s="6">
        <v>3</v>
      </c>
      <c r="C69" s="5">
        <f t="shared" ref="C69:C83" si="4">B69/$B$84</f>
        <v>0.14285714285714285</v>
      </c>
    </row>
    <row r="70" spans="1:3">
      <c r="A70" s="6" t="s">
        <v>18</v>
      </c>
      <c r="B70" s="6">
        <v>3</v>
      </c>
      <c r="C70" s="5">
        <f t="shared" si="4"/>
        <v>0.14285714285714285</v>
      </c>
    </row>
    <row r="71" spans="1:3">
      <c r="A71" t="s">
        <v>13</v>
      </c>
      <c r="B71">
        <v>2</v>
      </c>
      <c r="C71" s="5">
        <f t="shared" si="4"/>
        <v>9.5238095238095233E-2</v>
      </c>
    </row>
    <row r="72" spans="1:3">
      <c r="A72" t="s">
        <v>39</v>
      </c>
      <c r="B72">
        <v>2</v>
      </c>
      <c r="C72" s="5">
        <f t="shared" si="4"/>
        <v>9.5238095238095233E-2</v>
      </c>
    </row>
    <row r="73" spans="1:3">
      <c r="A73" t="s">
        <v>50</v>
      </c>
      <c r="B73">
        <v>1</v>
      </c>
      <c r="C73" s="5">
        <f t="shared" si="4"/>
        <v>4.7619047619047616E-2</v>
      </c>
    </row>
    <row r="74" spans="1:3">
      <c r="A74" t="s">
        <v>5</v>
      </c>
      <c r="B74">
        <v>1</v>
      </c>
      <c r="C74" s="5">
        <f t="shared" si="4"/>
        <v>4.7619047619047616E-2</v>
      </c>
    </row>
    <row r="75" spans="1:3">
      <c r="A75" t="s">
        <v>51</v>
      </c>
      <c r="B75">
        <v>1</v>
      </c>
      <c r="C75" s="5">
        <f t="shared" si="4"/>
        <v>4.7619047619047616E-2</v>
      </c>
    </row>
    <row r="76" spans="1:3">
      <c r="A76" t="s">
        <v>6</v>
      </c>
      <c r="B76">
        <v>1</v>
      </c>
      <c r="C76" s="5">
        <f t="shared" si="4"/>
        <v>4.7619047619047616E-2</v>
      </c>
    </row>
    <row r="77" spans="1:3">
      <c r="A77" t="s">
        <v>45</v>
      </c>
      <c r="B77">
        <v>1</v>
      </c>
      <c r="C77" s="5">
        <f t="shared" si="4"/>
        <v>4.7619047619047616E-2</v>
      </c>
    </row>
    <row r="78" spans="1:3">
      <c r="A78" t="s">
        <v>52</v>
      </c>
      <c r="B78">
        <v>1</v>
      </c>
      <c r="C78" s="5">
        <f t="shared" si="4"/>
        <v>4.7619047619047616E-2</v>
      </c>
    </row>
    <row r="79" spans="1:3">
      <c r="A79" t="s">
        <v>53</v>
      </c>
      <c r="B79">
        <v>1</v>
      </c>
      <c r="C79" s="5">
        <f t="shared" si="4"/>
        <v>4.7619047619047616E-2</v>
      </c>
    </row>
    <row r="80" spans="1:3">
      <c r="A80" t="s">
        <v>11</v>
      </c>
      <c r="B80">
        <v>1</v>
      </c>
      <c r="C80" s="5">
        <f t="shared" si="4"/>
        <v>4.7619047619047616E-2</v>
      </c>
    </row>
    <row r="81" spans="1:3">
      <c r="A81" t="s">
        <v>54</v>
      </c>
      <c r="B81">
        <v>1</v>
      </c>
      <c r="C81" s="5">
        <f t="shared" si="4"/>
        <v>4.7619047619047616E-2</v>
      </c>
    </row>
    <row r="82" spans="1:3">
      <c r="A82" t="s">
        <v>7</v>
      </c>
      <c r="B82">
        <v>1</v>
      </c>
      <c r="C82" s="5">
        <f t="shared" si="4"/>
        <v>4.7619047619047616E-2</v>
      </c>
    </row>
    <row r="83" spans="1:3">
      <c r="A83" t="s">
        <v>55</v>
      </c>
      <c r="B83">
        <v>1</v>
      </c>
      <c r="C83" s="5">
        <f t="shared" si="4"/>
        <v>4.7619047619047616E-2</v>
      </c>
    </row>
    <row r="84" spans="1:3">
      <c r="B84">
        <f>SUM(B69:B83)</f>
        <v>21</v>
      </c>
    </row>
    <row r="85" spans="1:3">
      <c r="A85" s="3" t="s">
        <v>56</v>
      </c>
      <c r="B85" s="3"/>
      <c r="C85" s="3"/>
    </row>
    <row r="86" spans="1:3">
      <c r="A86" t="s">
        <v>57</v>
      </c>
      <c r="B86">
        <v>5</v>
      </c>
      <c r="C86" s="5">
        <f t="shared" ref="C86:C100" si="5">B86/$B$101</f>
        <v>0.20833333333333334</v>
      </c>
    </row>
    <row r="87" spans="1:3">
      <c r="A87" t="s">
        <v>58</v>
      </c>
      <c r="B87">
        <v>4</v>
      </c>
      <c r="C87" s="5">
        <f t="shared" si="5"/>
        <v>0.16666666666666666</v>
      </c>
    </row>
    <row r="88" spans="1:3">
      <c r="A88" t="s">
        <v>59</v>
      </c>
      <c r="B88">
        <v>2</v>
      </c>
      <c r="C88" s="5">
        <f t="shared" si="5"/>
        <v>8.3333333333333329E-2</v>
      </c>
    </row>
    <row r="89" spans="1:3">
      <c r="A89" t="s">
        <v>12</v>
      </c>
      <c r="B89">
        <v>2</v>
      </c>
      <c r="C89" s="5">
        <f t="shared" si="5"/>
        <v>8.3333333333333329E-2</v>
      </c>
    </row>
    <row r="90" spans="1:3">
      <c r="A90" t="s">
        <v>60</v>
      </c>
      <c r="B90">
        <v>1</v>
      </c>
      <c r="C90" s="5">
        <f t="shared" si="5"/>
        <v>4.1666666666666664E-2</v>
      </c>
    </row>
    <row r="91" spans="1:3">
      <c r="A91" t="s">
        <v>5</v>
      </c>
      <c r="B91">
        <v>1</v>
      </c>
      <c r="C91" s="5">
        <f t="shared" si="5"/>
        <v>4.1666666666666664E-2</v>
      </c>
    </row>
    <row r="92" spans="1:3">
      <c r="A92" t="s">
        <v>61</v>
      </c>
      <c r="B92">
        <v>1</v>
      </c>
      <c r="C92" s="5">
        <f t="shared" si="5"/>
        <v>4.1666666666666664E-2</v>
      </c>
    </row>
    <row r="93" spans="1:3">
      <c r="A93" t="s">
        <v>62</v>
      </c>
      <c r="B93">
        <v>1</v>
      </c>
      <c r="C93" s="5">
        <f t="shared" si="5"/>
        <v>4.1666666666666664E-2</v>
      </c>
    </row>
    <row r="94" spans="1:3">
      <c r="A94" t="s">
        <v>63</v>
      </c>
      <c r="B94">
        <v>1</v>
      </c>
      <c r="C94" s="5">
        <f t="shared" si="5"/>
        <v>4.1666666666666664E-2</v>
      </c>
    </row>
    <row r="95" spans="1:3">
      <c r="A95" t="s">
        <v>64</v>
      </c>
      <c r="B95">
        <v>1</v>
      </c>
      <c r="C95" s="5">
        <f t="shared" si="5"/>
        <v>4.1666666666666664E-2</v>
      </c>
    </row>
    <row r="96" spans="1:3">
      <c r="A96" t="s">
        <v>65</v>
      </c>
      <c r="B96">
        <v>1</v>
      </c>
      <c r="C96" s="5">
        <f t="shared" si="5"/>
        <v>4.1666666666666664E-2</v>
      </c>
    </row>
    <row r="97" spans="1:3">
      <c r="A97" t="s">
        <v>66</v>
      </c>
      <c r="B97">
        <v>1</v>
      </c>
      <c r="C97" s="5">
        <f t="shared" si="5"/>
        <v>4.1666666666666664E-2</v>
      </c>
    </row>
    <row r="98" spans="1:3">
      <c r="A98" t="s">
        <v>67</v>
      </c>
      <c r="B98">
        <v>1</v>
      </c>
      <c r="C98" s="5">
        <f t="shared" si="5"/>
        <v>4.1666666666666664E-2</v>
      </c>
    </row>
    <row r="99" spans="1:3">
      <c r="A99" t="s">
        <v>68</v>
      </c>
      <c r="B99">
        <v>1</v>
      </c>
      <c r="C99" s="5">
        <f t="shared" si="5"/>
        <v>4.1666666666666664E-2</v>
      </c>
    </row>
    <row r="100" spans="1:3">
      <c r="A100" t="s">
        <v>69</v>
      </c>
      <c r="B100">
        <v>1</v>
      </c>
      <c r="C100" s="5">
        <f t="shared" si="5"/>
        <v>4.1666666666666664E-2</v>
      </c>
    </row>
    <row r="101" spans="1:3">
      <c r="B101">
        <f>SUM(B86:B100)</f>
        <v>24</v>
      </c>
    </row>
    <row r="102" spans="1:3">
      <c r="A102" s="3" t="s">
        <v>70</v>
      </c>
      <c r="B102" s="3"/>
      <c r="C102" s="3"/>
    </row>
    <row r="103" spans="1:3">
      <c r="A103" t="s">
        <v>71</v>
      </c>
      <c r="B103">
        <v>4</v>
      </c>
      <c r="C103" s="5">
        <f t="shared" ref="C103:C114" si="6">B103/$B$115</f>
        <v>0.21052631578947367</v>
      </c>
    </row>
    <row r="104" spans="1:3">
      <c r="A104" t="s">
        <v>72</v>
      </c>
      <c r="B104">
        <v>3</v>
      </c>
      <c r="C104" s="5">
        <f t="shared" si="6"/>
        <v>0.15789473684210525</v>
      </c>
    </row>
    <row r="105" spans="1:3">
      <c r="A105" t="s">
        <v>42</v>
      </c>
      <c r="B105">
        <v>2</v>
      </c>
      <c r="C105" s="5">
        <f t="shared" si="6"/>
        <v>0.10526315789473684</v>
      </c>
    </row>
    <row r="106" spans="1:3">
      <c r="A106" t="s">
        <v>6</v>
      </c>
      <c r="B106">
        <v>2</v>
      </c>
      <c r="C106" s="5">
        <f t="shared" si="6"/>
        <v>0.10526315789473684</v>
      </c>
    </row>
    <row r="107" spans="1:3">
      <c r="A107" t="s">
        <v>73</v>
      </c>
      <c r="B107">
        <v>1</v>
      </c>
      <c r="C107" s="5">
        <f t="shared" si="6"/>
        <v>5.2631578947368418E-2</v>
      </c>
    </row>
    <row r="108" spans="1:3">
      <c r="A108" t="s">
        <v>74</v>
      </c>
      <c r="B108">
        <v>1</v>
      </c>
      <c r="C108" s="5">
        <f t="shared" si="6"/>
        <v>5.2631578947368418E-2</v>
      </c>
    </row>
    <row r="109" spans="1:3">
      <c r="A109" t="s">
        <v>75</v>
      </c>
      <c r="B109">
        <v>1</v>
      </c>
      <c r="C109" s="5">
        <f t="shared" si="6"/>
        <v>5.2631578947368418E-2</v>
      </c>
    </row>
    <row r="110" spans="1:3">
      <c r="A110" t="s">
        <v>13</v>
      </c>
      <c r="B110">
        <v>1</v>
      </c>
      <c r="C110" s="5">
        <f t="shared" si="6"/>
        <v>5.2631578947368418E-2</v>
      </c>
    </row>
    <row r="111" spans="1:3">
      <c r="A111" t="s">
        <v>7</v>
      </c>
      <c r="B111">
        <v>1</v>
      </c>
      <c r="C111" s="5">
        <f t="shared" si="6"/>
        <v>5.2631578947368418E-2</v>
      </c>
    </row>
    <row r="112" spans="1:3">
      <c r="A112" t="s">
        <v>76</v>
      </c>
      <c r="B112">
        <v>1</v>
      </c>
      <c r="C112" s="5">
        <f t="shared" si="6"/>
        <v>5.2631578947368418E-2</v>
      </c>
    </row>
    <row r="113" spans="1:3">
      <c r="A113" t="s">
        <v>28</v>
      </c>
      <c r="B113">
        <v>1</v>
      </c>
      <c r="C113" s="5">
        <f t="shared" si="6"/>
        <v>5.2631578947368418E-2</v>
      </c>
    </row>
    <row r="114" spans="1:3">
      <c r="A114" t="s">
        <v>77</v>
      </c>
      <c r="B114">
        <v>1</v>
      </c>
      <c r="C114" s="5">
        <f t="shared" si="6"/>
        <v>5.2631578947368418E-2</v>
      </c>
    </row>
    <row r="115" spans="1:3">
      <c r="B115">
        <f>SUM(B103:B114)</f>
        <v>19</v>
      </c>
    </row>
    <row r="116" spans="1:3">
      <c r="A116" s="3" t="s">
        <v>78</v>
      </c>
      <c r="B116" s="3"/>
      <c r="C116" s="3"/>
    </row>
    <row r="117" spans="1:3">
      <c r="A117" t="s">
        <v>79</v>
      </c>
      <c r="B117">
        <v>11</v>
      </c>
      <c r="C117" s="5">
        <f t="shared" ref="C117:C124" si="7">B117/$B$125</f>
        <v>0.55000000000000004</v>
      </c>
    </row>
    <row r="118" spans="1:3">
      <c r="A118" t="s">
        <v>80</v>
      </c>
      <c r="B118">
        <v>3</v>
      </c>
      <c r="C118" s="5">
        <f t="shared" si="7"/>
        <v>0.15</v>
      </c>
    </row>
    <row r="119" spans="1:3">
      <c r="A119" t="s">
        <v>81</v>
      </c>
      <c r="B119">
        <v>1</v>
      </c>
      <c r="C119" s="5">
        <f t="shared" si="7"/>
        <v>0.05</v>
      </c>
    </row>
    <row r="120" spans="1:3">
      <c r="A120" t="s">
        <v>82</v>
      </c>
      <c r="B120">
        <v>1</v>
      </c>
      <c r="C120" s="5">
        <f t="shared" si="7"/>
        <v>0.05</v>
      </c>
    </row>
    <row r="121" spans="1:3">
      <c r="A121" t="s">
        <v>83</v>
      </c>
      <c r="B121">
        <v>1</v>
      </c>
      <c r="C121" s="5">
        <f t="shared" si="7"/>
        <v>0.05</v>
      </c>
    </row>
    <row r="122" spans="1:3">
      <c r="A122" t="s">
        <v>84</v>
      </c>
      <c r="B122">
        <v>1</v>
      </c>
      <c r="C122" s="5">
        <f t="shared" si="7"/>
        <v>0.05</v>
      </c>
    </row>
    <row r="123" spans="1:3">
      <c r="A123" t="s">
        <v>85</v>
      </c>
      <c r="B123">
        <v>1</v>
      </c>
      <c r="C123" s="5">
        <f t="shared" si="7"/>
        <v>0.05</v>
      </c>
    </row>
    <row r="124" spans="1:3">
      <c r="A124" t="s">
        <v>86</v>
      </c>
      <c r="B124">
        <v>1</v>
      </c>
      <c r="C124" s="5">
        <f t="shared" si="7"/>
        <v>0.05</v>
      </c>
    </row>
    <row r="125" spans="1:3">
      <c r="B125">
        <f>SUM(B117:B124)</f>
        <v>20</v>
      </c>
    </row>
    <row r="126" spans="1:3">
      <c r="A126" s="3" t="s">
        <v>87</v>
      </c>
      <c r="B126" s="3"/>
      <c r="C126" s="3"/>
    </row>
    <row r="127" spans="1:3">
      <c r="A127" t="s">
        <v>39</v>
      </c>
      <c r="B127">
        <v>10</v>
      </c>
      <c r="C127" s="5">
        <f t="shared" ref="C127:C136" si="8">B127/$B$137</f>
        <v>0.5</v>
      </c>
    </row>
    <row r="128" spans="1:3">
      <c r="A128" t="s">
        <v>5</v>
      </c>
      <c r="B128">
        <v>2</v>
      </c>
      <c r="C128" s="5">
        <f t="shared" si="8"/>
        <v>0.1</v>
      </c>
    </row>
    <row r="129" spans="1:3">
      <c r="A129" t="s">
        <v>42</v>
      </c>
      <c r="B129">
        <v>1</v>
      </c>
      <c r="C129" s="5">
        <f t="shared" si="8"/>
        <v>0.05</v>
      </c>
    </row>
    <row r="130" spans="1:3">
      <c r="A130" t="s">
        <v>6</v>
      </c>
      <c r="B130">
        <v>1</v>
      </c>
      <c r="C130" s="5">
        <f t="shared" si="8"/>
        <v>0.05</v>
      </c>
    </row>
    <row r="131" spans="1:3">
      <c r="A131" t="s">
        <v>45</v>
      </c>
      <c r="B131">
        <v>1</v>
      </c>
      <c r="C131" s="5">
        <f t="shared" si="8"/>
        <v>0.05</v>
      </c>
    </row>
    <row r="132" spans="1:3">
      <c r="A132" t="s">
        <v>9</v>
      </c>
      <c r="B132">
        <v>1</v>
      </c>
      <c r="C132" s="5">
        <f t="shared" si="8"/>
        <v>0.05</v>
      </c>
    </row>
    <row r="133" spans="1:3">
      <c r="A133" t="s">
        <v>11</v>
      </c>
      <c r="B133">
        <v>1</v>
      </c>
      <c r="C133" s="5">
        <f t="shared" si="8"/>
        <v>0.05</v>
      </c>
    </row>
    <row r="134" spans="1:3">
      <c r="A134" t="s">
        <v>13</v>
      </c>
      <c r="B134">
        <v>1</v>
      </c>
      <c r="C134" s="5">
        <f t="shared" si="8"/>
        <v>0.05</v>
      </c>
    </row>
    <row r="135" spans="1:3">
      <c r="A135" t="s">
        <v>71</v>
      </c>
      <c r="B135">
        <v>1</v>
      </c>
      <c r="C135" s="5">
        <f t="shared" si="8"/>
        <v>0.05</v>
      </c>
    </row>
    <row r="136" spans="1:3">
      <c r="A136" t="s">
        <v>29</v>
      </c>
      <c r="B136">
        <v>1</v>
      </c>
      <c r="C136" s="5">
        <f t="shared" si="8"/>
        <v>0.05</v>
      </c>
    </row>
    <row r="137" spans="1:3">
      <c r="B137">
        <f>SUM(B127:B136)</f>
        <v>20</v>
      </c>
    </row>
    <row r="138" spans="1:3">
      <c r="A138" s="3" t="s">
        <v>88</v>
      </c>
      <c r="B138" s="3"/>
      <c r="C138" s="3"/>
    </row>
    <row r="139" spans="1:3">
      <c r="A139" t="s">
        <v>89</v>
      </c>
      <c r="B139">
        <v>7</v>
      </c>
      <c r="C139" s="5">
        <f t="shared" ref="C139:C146" si="9">B139/$B$147</f>
        <v>0.3888888888888889</v>
      </c>
    </row>
    <row r="140" spans="1:3">
      <c r="A140" t="s">
        <v>5</v>
      </c>
      <c r="B140">
        <v>4</v>
      </c>
      <c r="C140" s="5">
        <f t="shared" si="9"/>
        <v>0.22222222222222221</v>
      </c>
    </row>
    <row r="141" spans="1:3">
      <c r="A141" t="s">
        <v>13</v>
      </c>
      <c r="B141">
        <v>2</v>
      </c>
      <c r="C141" s="5">
        <f t="shared" si="9"/>
        <v>0.1111111111111111</v>
      </c>
    </row>
    <row r="142" spans="1:3">
      <c r="A142" t="s">
        <v>43</v>
      </c>
      <c r="B142">
        <v>1</v>
      </c>
      <c r="C142" s="5">
        <f t="shared" si="9"/>
        <v>5.5555555555555552E-2</v>
      </c>
    </row>
    <row r="143" spans="1:3">
      <c r="A143" t="s">
        <v>6</v>
      </c>
      <c r="B143">
        <v>1</v>
      </c>
      <c r="C143" s="5">
        <f t="shared" si="9"/>
        <v>5.5555555555555552E-2</v>
      </c>
    </row>
    <row r="144" spans="1:3">
      <c r="A144" t="s">
        <v>9</v>
      </c>
      <c r="B144">
        <v>1</v>
      </c>
      <c r="C144" s="5">
        <f t="shared" si="9"/>
        <v>5.5555555555555552E-2</v>
      </c>
    </row>
    <row r="145" spans="1:3">
      <c r="A145" t="s">
        <v>3</v>
      </c>
      <c r="B145">
        <v>1</v>
      </c>
      <c r="C145" s="5">
        <f t="shared" si="9"/>
        <v>5.5555555555555552E-2</v>
      </c>
    </row>
    <row r="146" spans="1:3">
      <c r="A146" t="s">
        <v>69</v>
      </c>
      <c r="B146">
        <v>1</v>
      </c>
      <c r="C146" s="5">
        <f t="shared" si="9"/>
        <v>5.5555555555555552E-2</v>
      </c>
    </row>
    <row r="147" spans="1:3">
      <c r="B147">
        <f>SUM(B139:B146)</f>
        <v>18</v>
      </c>
    </row>
    <row r="148" spans="1:3">
      <c r="A148" s="3" t="s">
        <v>90</v>
      </c>
      <c r="B148" s="3"/>
      <c r="C148" s="3"/>
    </row>
    <row r="149" spans="1:3">
      <c r="A149" t="s">
        <v>91</v>
      </c>
      <c r="B149">
        <v>3</v>
      </c>
      <c r="C149" s="5">
        <f t="shared" ref="C149:C162" si="10">B149/$B$163</f>
        <v>0.16666666666666666</v>
      </c>
    </row>
    <row r="150" spans="1:3">
      <c r="A150" t="s">
        <v>92</v>
      </c>
      <c r="B150">
        <v>2</v>
      </c>
      <c r="C150" s="5">
        <f t="shared" si="10"/>
        <v>0.1111111111111111</v>
      </c>
    </row>
    <row r="151" spans="1:3">
      <c r="A151" t="s">
        <v>29</v>
      </c>
      <c r="B151">
        <v>2</v>
      </c>
      <c r="C151" s="5">
        <f t="shared" si="10"/>
        <v>0.1111111111111111</v>
      </c>
    </row>
    <row r="152" spans="1:3">
      <c r="A152" t="s">
        <v>73</v>
      </c>
      <c r="B152">
        <v>1</v>
      </c>
      <c r="C152" s="5">
        <f t="shared" si="10"/>
        <v>5.5555555555555552E-2</v>
      </c>
    </row>
    <row r="153" spans="1:3">
      <c r="A153" t="s">
        <v>6</v>
      </c>
      <c r="B153">
        <v>1</v>
      </c>
      <c r="C153" s="5">
        <f t="shared" si="10"/>
        <v>5.5555555555555552E-2</v>
      </c>
    </row>
    <row r="154" spans="1:3">
      <c r="A154" t="s">
        <v>93</v>
      </c>
      <c r="B154">
        <v>1</v>
      </c>
      <c r="C154" s="5">
        <f t="shared" si="10"/>
        <v>5.5555555555555552E-2</v>
      </c>
    </row>
    <row r="155" spans="1:3">
      <c r="A155" t="s">
        <v>11</v>
      </c>
      <c r="B155">
        <v>1</v>
      </c>
      <c r="C155" s="5">
        <f t="shared" si="10"/>
        <v>5.5555555555555552E-2</v>
      </c>
    </row>
    <row r="156" spans="1:3">
      <c r="A156" t="s">
        <v>33</v>
      </c>
      <c r="B156">
        <v>1</v>
      </c>
      <c r="C156" s="5">
        <f t="shared" si="10"/>
        <v>5.5555555555555552E-2</v>
      </c>
    </row>
    <row r="157" spans="1:3">
      <c r="A157" t="s">
        <v>12</v>
      </c>
      <c r="B157">
        <v>1</v>
      </c>
      <c r="C157" s="5">
        <f t="shared" si="10"/>
        <v>5.5555555555555552E-2</v>
      </c>
    </row>
    <row r="158" spans="1:3">
      <c r="A158" t="s">
        <v>94</v>
      </c>
      <c r="B158">
        <v>1</v>
      </c>
      <c r="C158" s="5">
        <f t="shared" si="10"/>
        <v>5.5555555555555552E-2</v>
      </c>
    </row>
    <row r="159" spans="1:3">
      <c r="A159" t="s">
        <v>95</v>
      </c>
      <c r="B159">
        <v>1</v>
      </c>
      <c r="C159" s="5">
        <f t="shared" si="10"/>
        <v>5.5555555555555552E-2</v>
      </c>
    </row>
    <row r="160" spans="1:3">
      <c r="A160" t="s">
        <v>3</v>
      </c>
      <c r="B160">
        <v>1</v>
      </c>
      <c r="C160" s="5">
        <f t="shared" si="10"/>
        <v>5.5555555555555552E-2</v>
      </c>
    </row>
    <row r="161" spans="1:3">
      <c r="A161" t="s">
        <v>28</v>
      </c>
      <c r="B161">
        <v>1</v>
      </c>
      <c r="C161" s="5">
        <f t="shared" si="10"/>
        <v>5.5555555555555552E-2</v>
      </c>
    </row>
    <row r="162" spans="1:3">
      <c r="A162" t="s">
        <v>96</v>
      </c>
      <c r="B162">
        <v>1</v>
      </c>
      <c r="C162" s="5">
        <f t="shared" si="10"/>
        <v>5.5555555555555552E-2</v>
      </c>
    </row>
    <row r="163" spans="1:3">
      <c r="B163">
        <f>SUM(B149:B162)</f>
        <v>18</v>
      </c>
    </row>
    <row r="164" spans="1:3">
      <c r="A164" s="3" t="s">
        <v>97</v>
      </c>
      <c r="B164" s="3"/>
      <c r="C164" s="3"/>
    </row>
    <row r="165" spans="1:3">
      <c r="A165" t="s">
        <v>98</v>
      </c>
      <c r="B165">
        <v>3</v>
      </c>
      <c r="C165" s="5">
        <f t="shared" ref="C165:C176" si="11">B165/$B$177</f>
        <v>0.21428571428571427</v>
      </c>
    </row>
    <row r="166" spans="1:3">
      <c r="A166" t="s">
        <v>99</v>
      </c>
      <c r="B166">
        <v>1</v>
      </c>
      <c r="C166" s="5">
        <f t="shared" si="11"/>
        <v>7.1428571428571425E-2</v>
      </c>
    </row>
    <row r="167" spans="1:3">
      <c r="A167" t="s">
        <v>100</v>
      </c>
      <c r="B167">
        <v>1</v>
      </c>
      <c r="C167" s="5">
        <f t="shared" si="11"/>
        <v>7.1428571428571425E-2</v>
      </c>
    </row>
    <row r="168" spans="1:3">
      <c r="A168" t="s">
        <v>101</v>
      </c>
      <c r="B168">
        <v>1</v>
      </c>
      <c r="C168" s="5">
        <f t="shared" si="11"/>
        <v>7.1428571428571425E-2</v>
      </c>
    </row>
    <row r="169" spans="1:3">
      <c r="A169" t="s">
        <v>102</v>
      </c>
      <c r="B169">
        <v>1</v>
      </c>
      <c r="C169" s="5">
        <f t="shared" si="11"/>
        <v>7.1428571428571425E-2</v>
      </c>
    </row>
    <row r="170" spans="1:3">
      <c r="A170" t="s">
        <v>92</v>
      </c>
      <c r="B170">
        <v>1</v>
      </c>
      <c r="C170" s="5">
        <f t="shared" si="11"/>
        <v>7.1428571428571425E-2</v>
      </c>
    </row>
    <row r="171" spans="1:3">
      <c r="A171" t="s">
        <v>23</v>
      </c>
      <c r="B171">
        <v>1</v>
      </c>
      <c r="C171" s="5">
        <f t="shared" si="11"/>
        <v>7.1428571428571425E-2</v>
      </c>
    </row>
    <row r="172" spans="1:3">
      <c r="A172" t="s">
        <v>103</v>
      </c>
      <c r="B172">
        <v>1</v>
      </c>
      <c r="C172" s="5">
        <f t="shared" si="11"/>
        <v>7.1428571428571425E-2</v>
      </c>
    </row>
    <row r="173" spans="1:3">
      <c r="A173" t="s">
        <v>47</v>
      </c>
      <c r="B173">
        <v>1</v>
      </c>
      <c r="C173" s="5">
        <f t="shared" si="11"/>
        <v>7.1428571428571425E-2</v>
      </c>
    </row>
    <row r="174" spans="1:3">
      <c r="A174" t="s">
        <v>104</v>
      </c>
      <c r="B174">
        <v>1</v>
      </c>
      <c r="C174" s="5">
        <f t="shared" si="11"/>
        <v>7.1428571428571425E-2</v>
      </c>
    </row>
    <row r="175" spans="1:3">
      <c r="A175" t="s">
        <v>105</v>
      </c>
      <c r="B175">
        <v>1</v>
      </c>
      <c r="C175" s="5">
        <f t="shared" si="11"/>
        <v>7.1428571428571425E-2</v>
      </c>
    </row>
    <row r="176" spans="1:3">
      <c r="A176" t="s">
        <v>106</v>
      </c>
      <c r="B176">
        <v>1</v>
      </c>
      <c r="C176" s="5">
        <f t="shared" si="11"/>
        <v>7.1428571428571425E-2</v>
      </c>
    </row>
    <row r="177" spans="1:3">
      <c r="B177">
        <f>SUM(B165:B176)</f>
        <v>14</v>
      </c>
    </row>
    <row r="178" spans="1:3">
      <c r="A178" s="3" t="s">
        <v>107</v>
      </c>
      <c r="B178" s="3"/>
      <c r="C178" s="3"/>
    </row>
    <row r="179" spans="1:3">
      <c r="A179" t="s">
        <v>43</v>
      </c>
      <c r="B179">
        <v>2</v>
      </c>
      <c r="C179" s="5">
        <f t="shared" ref="C179:C188" si="12">B179/$B$189</f>
        <v>0.16666666666666666</v>
      </c>
    </row>
    <row r="180" spans="1:3">
      <c r="A180" t="s">
        <v>25</v>
      </c>
      <c r="B180">
        <v>2</v>
      </c>
      <c r="C180" s="5">
        <f t="shared" si="12"/>
        <v>0.16666666666666666</v>
      </c>
    </row>
    <row r="181" spans="1:3">
      <c r="A181" t="s">
        <v>108</v>
      </c>
      <c r="B181">
        <v>1</v>
      </c>
      <c r="C181" s="5">
        <f t="shared" si="12"/>
        <v>8.3333333333333329E-2</v>
      </c>
    </row>
    <row r="182" spans="1:3">
      <c r="A182" t="s">
        <v>11</v>
      </c>
      <c r="B182">
        <v>1</v>
      </c>
      <c r="C182" s="5">
        <f t="shared" si="12"/>
        <v>8.3333333333333329E-2</v>
      </c>
    </row>
    <row r="183" spans="1:3">
      <c r="A183" t="s">
        <v>109</v>
      </c>
      <c r="B183">
        <v>1</v>
      </c>
      <c r="C183" s="5">
        <f t="shared" si="12"/>
        <v>8.3333333333333329E-2</v>
      </c>
    </row>
    <row r="184" spans="1:3">
      <c r="A184" t="s">
        <v>13</v>
      </c>
      <c r="B184">
        <v>1</v>
      </c>
      <c r="C184" s="5">
        <f t="shared" si="12"/>
        <v>8.3333333333333329E-2</v>
      </c>
    </row>
    <row r="185" spans="1:3">
      <c r="A185" t="s">
        <v>2</v>
      </c>
      <c r="B185">
        <v>1</v>
      </c>
      <c r="C185" s="5">
        <f t="shared" si="12"/>
        <v>8.3333333333333329E-2</v>
      </c>
    </row>
    <row r="186" spans="1:3">
      <c r="A186" t="s">
        <v>95</v>
      </c>
      <c r="B186">
        <v>1</v>
      </c>
      <c r="C186" s="5">
        <f t="shared" si="12"/>
        <v>8.3333333333333329E-2</v>
      </c>
    </row>
    <row r="187" spans="1:3">
      <c r="A187" t="s">
        <v>3</v>
      </c>
      <c r="B187">
        <v>1</v>
      </c>
      <c r="C187" s="5">
        <f t="shared" si="12"/>
        <v>8.3333333333333329E-2</v>
      </c>
    </row>
    <row r="188" spans="1:3">
      <c r="A188" t="s">
        <v>15</v>
      </c>
      <c r="B188">
        <v>1</v>
      </c>
      <c r="C188" s="5">
        <f t="shared" si="12"/>
        <v>8.3333333333333329E-2</v>
      </c>
    </row>
    <row r="189" spans="1:3">
      <c r="B189">
        <f>SUM(B179:B188)</f>
        <v>12</v>
      </c>
    </row>
    <row r="190" spans="1:3">
      <c r="A190" s="3" t="s">
        <v>110</v>
      </c>
      <c r="B190" s="3"/>
      <c r="C190" s="3"/>
    </row>
    <row r="191" spans="1:3">
      <c r="A191" t="s">
        <v>71</v>
      </c>
      <c r="B191">
        <v>6</v>
      </c>
      <c r="C191" s="5">
        <f t="shared" ref="C191:C201" si="13">B191/$B$202</f>
        <v>0.33333333333333331</v>
      </c>
    </row>
    <row r="192" spans="1:3">
      <c r="A192" t="s">
        <v>111</v>
      </c>
      <c r="B192">
        <v>2</v>
      </c>
      <c r="C192" s="5">
        <f t="shared" si="13"/>
        <v>0.1111111111111111</v>
      </c>
    </row>
    <row r="193" spans="1:3">
      <c r="A193" t="s">
        <v>76</v>
      </c>
      <c r="B193">
        <v>2</v>
      </c>
      <c r="C193" s="5">
        <f t="shared" si="13"/>
        <v>0.1111111111111111</v>
      </c>
    </row>
    <row r="194" spans="1:3">
      <c r="A194" t="s">
        <v>42</v>
      </c>
      <c r="B194">
        <v>1</v>
      </c>
      <c r="C194" s="5">
        <f t="shared" si="13"/>
        <v>5.5555555555555552E-2</v>
      </c>
    </row>
    <row r="195" spans="1:3">
      <c r="A195" t="s">
        <v>81</v>
      </c>
      <c r="B195">
        <v>1</v>
      </c>
      <c r="C195" s="5">
        <f t="shared" si="13"/>
        <v>5.5555555555555552E-2</v>
      </c>
    </row>
    <row r="196" spans="1:3">
      <c r="A196" t="s">
        <v>6</v>
      </c>
      <c r="B196">
        <v>1</v>
      </c>
      <c r="C196" s="5">
        <f t="shared" si="13"/>
        <v>5.5555555555555552E-2</v>
      </c>
    </row>
    <row r="197" spans="1:3">
      <c r="A197" t="s">
        <v>13</v>
      </c>
      <c r="B197">
        <v>1</v>
      </c>
      <c r="C197" s="5">
        <f t="shared" si="13"/>
        <v>5.5555555555555552E-2</v>
      </c>
    </row>
    <row r="198" spans="1:3">
      <c r="A198" t="s">
        <v>25</v>
      </c>
      <c r="B198">
        <v>1</v>
      </c>
      <c r="C198" s="5">
        <f t="shared" si="13"/>
        <v>5.5555555555555552E-2</v>
      </c>
    </row>
    <row r="199" spans="1:3">
      <c r="A199" t="s">
        <v>3</v>
      </c>
      <c r="B199">
        <v>1</v>
      </c>
      <c r="C199" s="5">
        <f t="shared" si="13"/>
        <v>5.5555555555555552E-2</v>
      </c>
    </row>
    <row r="200" spans="1:3">
      <c r="A200" t="s">
        <v>112</v>
      </c>
      <c r="B200">
        <v>1</v>
      </c>
      <c r="C200" s="5">
        <f t="shared" si="13"/>
        <v>5.5555555555555552E-2</v>
      </c>
    </row>
    <row r="201" spans="1:3">
      <c r="A201" t="s">
        <v>113</v>
      </c>
      <c r="B201">
        <v>1</v>
      </c>
      <c r="C201" s="5">
        <f t="shared" si="13"/>
        <v>5.5555555555555552E-2</v>
      </c>
    </row>
    <row r="202" spans="1:3">
      <c r="B202">
        <f>SUM(B191:B201)</f>
        <v>18</v>
      </c>
    </row>
    <row r="203" spans="1:3">
      <c r="A203" s="3" t="s">
        <v>114</v>
      </c>
      <c r="B203" s="3"/>
      <c r="C203" s="3"/>
    </row>
    <row r="204" spans="1:3">
      <c r="A204" t="s">
        <v>39</v>
      </c>
      <c r="B204">
        <v>7</v>
      </c>
      <c r="C204" s="5">
        <f t="shared" ref="C204:C214" si="14">B204/$B$215</f>
        <v>0.41176470588235292</v>
      </c>
    </row>
    <row r="205" spans="1:3">
      <c r="A205" t="s">
        <v>5</v>
      </c>
      <c r="B205">
        <v>1</v>
      </c>
      <c r="C205" s="5">
        <f t="shared" si="14"/>
        <v>5.8823529411764705E-2</v>
      </c>
    </row>
    <row r="206" spans="1:3">
      <c r="A206" t="s">
        <v>115</v>
      </c>
      <c r="B206">
        <v>1</v>
      </c>
      <c r="C206" s="5">
        <f t="shared" si="14"/>
        <v>5.8823529411764705E-2</v>
      </c>
    </row>
    <row r="207" spans="1:3">
      <c r="A207" t="s">
        <v>116</v>
      </c>
      <c r="B207">
        <v>1</v>
      </c>
      <c r="C207" s="5">
        <f t="shared" si="14"/>
        <v>5.8823529411764705E-2</v>
      </c>
    </row>
    <row r="208" spans="1:3">
      <c r="A208" t="s">
        <v>11</v>
      </c>
      <c r="B208">
        <v>1</v>
      </c>
      <c r="C208" s="5">
        <f t="shared" si="14"/>
        <v>5.8823529411764705E-2</v>
      </c>
    </row>
    <row r="209" spans="1:3">
      <c r="A209" t="s">
        <v>13</v>
      </c>
      <c r="B209">
        <v>1</v>
      </c>
      <c r="C209" s="5">
        <f t="shared" si="14"/>
        <v>5.8823529411764705E-2</v>
      </c>
    </row>
    <row r="210" spans="1:3">
      <c r="A210" t="s">
        <v>117</v>
      </c>
      <c r="B210">
        <v>1</v>
      </c>
      <c r="C210" s="5">
        <f t="shared" si="14"/>
        <v>5.8823529411764705E-2</v>
      </c>
    </row>
    <row r="211" spans="1:3">
      <c r="A211" t="s">
        <v>2</v>
      </c>
      <c r="B211">
        <v>1</v>
      </c>
      <c r="C211" s="5">
        <f t="shared" si="14"/>
        <v>5.8823529411764705E-2</v>
      </c>
    </row>
    <row r="212" spans="1:3">
      <c r="A212" t="s">
        <v>118</v>
      </c>
      <c r="B212">
        <v>1</v>
      </c>
      <c r="C212" s="5">
        <f t="shared" si="14"/>
        <v>5.8823529411764705E-2</v>
      </c>
    </row>
    <row r="213" spans="1:3">
      <c r="A213" t="s">
        <v>119</v>
      </c>
      <c r="B213">
        <v>1</v>
      </c>
      <c r="C213" s="5">
        <f t="shared" si="14"/>
        <v>5.8823529411764705E-2</v>
      </c>
    </row>
    <row r="214" spans="1:3">
      <c r="A214" t="s">
        <v>76</v>
      </c>
      <c r="B214">
        <v>1</v>
      </c>
      <c r="C214" s="5">
        <f t="shared" si="14"/>
        <v>5.8823529411764705E-2</v>
      </c>
    </row>
    <row r="215" spans="1:3">
      <c r="B215">
        <f>SUM(B204:B214)</f>
        <v>17</v>
      </c>
    </row>
    <row r="216" spans="1:3">
      <c r="A216" s="3" t="s">
        <v>120</v>
      </c>
      <c r="B216" s="3"/>
      <c r="C216" s="3"/>
    </row>
    <row r="217" spans="1:3">
      <c r="A217" t="s">
        <v>89</v>
      </c>
      <c r="B217">
        <v>5</v>
      </c>
      <c r="C217" s="5">
        <f t="shared" ref="C217:C226" si="15">B217/$B$227</f>
        <v>0.29411764705882354</v>
      </c>
    </row>
    <row r="218" spans="1:3">
      <c r="A218" t="s">
        <v>5</v>
      </c>
      <c r="B218">
        <v>3</v>
      </c>
      <c r="C218" s="5">
        <f t="shared" si="15"/>
        <v>0.17647058823529413</v>
      </c>
    </row>
    <row r="219" spans="1:3">
      <c r="A219" t="s">
        <v>3</v>
      </c>
      <c r="B219">
        <v>2</v>
      </c>
      <c r="C219" s="5">
        <f t="shared" si="15"/>
        <v>0.11764705882352941</v>
      </c>
    </row>
    <row r="220" spans="1:3">
      <c r="A220" t="s">
        <v>42</v>
      </c>
      <c r="B220">
        <v>1</v>
      </c>
      <c r="C220" s="5">
        <f t="shared" si="15"/>
        <v>5.8823529411764705E-2</v>
      </c>
    </row>
    <row r="221" spans="1:3">
      <c r="A221" t="s">
        <v>6</v>
      </c>
      <c r="B221">
        <v>1</v>
      </c>
      <c r="C221" s="5">
        <f t="shared" si="15"/>
        <v>5.8823529411764705E-2</v>
      </c>
    </row>
    <row r="222" spans="1:3">
      <c r="A222" t="s">
        <v>11</v>
      </c>
      <c r="B222">
        <v>1</v>
      </c>
      <c r="C222" s="5">
        <f t="shared" si="15"/>
        <v>5.8823529411764705E-2</v>
      </c>
    </row>
    <row r="223" spans="1:3">
      <c r="A223" t="s">
        <v>21</v>
      </c>
      <c r="B223">
        <v>1</v>
      </c>
      <c r="C223" s="5">
        <f t="shared" si="15"/>
        <v>5.8823529411764705E-2</v>
      </c>
    </row>
    <row r="224" spans="1:3">
      <c r="A224" t="s">
        <v>64</v>
      </c>
      <c r="B224">
        <v>1</v>
      </c>
      <c r="C224" s="5">
        <f t="shared" si="15"/>
        <v>5.8823529411764705E-2</v>
      </c>
    </row>
    <row r="225" spans="1:3">
      <c r="A225" t="s">
        <v>12</v>
      </c>
      <c r="B225">
        <v>1</v>
      </c>
      <c r="C225" s="5">
        <f t="shared" si="15"/>
        <v>5.8823529411764705E-2</v>
      </c>
    </row>
    <row r="226" spans="1:3">
      <c r="A226" t="s">
        <v>13</v>
      </c>
      <c r="B226">
        <v>1</v>
      </c>
      <c r="C226" s="5">
        <f t="shared" si="15"/>
        <v>5.8823529411764705E-2</v>
      </c>
    </row>
    <row r="227" spans="1:3">
      <c r="B227">
        <f>SUM(B217:B226)</f>
        <v>17</v>
      </c>
    </row>
    <row r="228" spans="1:3">
      <c r="A228" s="3" t="s">
        <v>121</v>
      </c>
      <c r="B228" s="3"/>
      <c r="C228" s="3"/>
    </row>
    <row r="229" spans="1:3">
      <c r="A229" t="s">
        <v>122</v>
      </c>
      <c r="B229">
        <v>4</v>
      </c>
      <c r="C229" s="5">
        <f t="shared" ref="C229:C234" si="16">B229/$B$235</f>
        <v>0.36363636363636365</v>
      </c>
    </row>
    <row r="230" spans="1:3">
      <c r="A230" t="s">
        <v>123</v>
      </c>
      <c r="B230">
        <v>2</v>
      </c>
      <c r="C230" s="5">
        <f t="shared" si="16"/>
        <v>0.18181818181818182</v>
      </c>
    </row>
    <row r="231" spans="1:3">
      <c r="A231" t="s">
        <v>124</v>
      </c>
      <c r="B231">
        <v>2</v>
      </c>
      <c r="C231" s="5">
        <f t="shared" si="16"/>
        <v>0.18181818181818182</v>
      </c>
    </row>
    <row r="232" spans="1:3">
      <c r="A232" t="s">
        <v>125</v>
      </c>
      <c r="B232">
        <v>1</v>
      </c>
      <c r="C232" s="5">
        <f t="shared" si="16"/>
        <v>9.0909090909090912E-2</v>
      </c>
    </row>
    <row r="233" spans="1:3">
      <c r="A233" t="s">
        <v>126</v>
      </c>
      <c r="B233">
        <v>1</v>
      </c>
      <c r="C233" s="5">
        <f t="shared" si="16"/>
        <v>9.0909090909090912E-2</v>
      </c>
    </row>
    <row r="234" spans="1:3">
      <c r="A234" t="s">
        <v>26</v>
      </c>
      <c r="B234">
        <v>1</v>
      </c>
      <c r="C234" s="5">
        <f t="shared" si="16"/>
        <v>9.0909090909090912E-2</v>
      </c>
    </row>
    <row r="235" spans="1:3">
      <c r="B235">
        <f>SUM(B229:B234)</f>
        <v>11</v>
      </c>
    </row>
  </sheetData>
  <mergeCells count="18">
    <mergeCell ref="A203:C203"/>
    <mergeCell ref="A216:C216"/>
    <mergeCell ref="A228:C228"/>
    <mergeCell ref="A138:C138"/>
    <mergeCell ref="A148:C148"/>
    <mergeCell ref="A164:C164"/>
    <mergeCell ref="A178:C178"/>
    <mergeCell ref="A190:C190"/>
    <mergeCell ref="A68:C68"/>
    <mergeCell ref="A85:C85"/>
    <mergeCell ref="A102:C102"/>
    <mergeCell ref="A116:C116"/>
    <mergeCell ref="A126:C126"/>
    <mergeCell ref="A1:C1"/>
    <mergeCell ref="A2:C2"/>
    <mergeCell ref="A18:C18"/>
    <mergeCell ref="A36:C36"/>
    <mergeCell ref="A52:C52"/>
  </mergeCells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zoomScale="90" zoomScaleNormal="90" zoomScalePageLayoutView="90" workbookViewId="0"/>
  </sheetViews>
  <sheetFormatPr baseColWidth="10" defaultColWidth="8.83203125" defaultRowHeight="14" x14ac:dyDescent="0"/>
  <cols>
    <col min="1" max="1" width="24" customWidth="1"/>
    <col min="2" max="2" width="15.1640625" customWidth="1"/>
    <col min="3" max="3" width="8.5" style="5" customWidth="1"/>
    <col min="4" max="1025" width="8.5" customWidth="1"/>
  </cols>
  <sheetData>
    <row r="1" spans="1:3" ht="24.5" customHeight="1">
      <c r="A1" s="4" t="s">
        <v>0</v>
      </c>
      <c r="B1" s="4"/>
      <c r="C1" s="4"/>
    </row>
    <row r="2" spans="1:3">
      <c r="A2" s="3" t="s">
        <v>127</v>
      </c>
      <c r="B2" s="3"/>
      <c r="C2" s="3"/>
    </row>
    <row r="3" spans="1:3">
      <c r="A3" s="6" t="s">
        <v>128</v>
      </c>
      <c r="B3" s="6">
        <v>4</v>
      </c>
      <c r="C3" s="5">
        <f t="shared" ref="C3:C12" si="0">B3/$B$13</f>
        <v>0.22222222222222221</v>
      </c>
    </row>
    <row r="4" spans="1:3">
      <c r="A4" s="6" t="s">
        <v>129</v>
      </c>
      <c r="B4" s="6">
        <v>3</v>
      </c>
      <c r="C4" s="5">
        <f t="shared" si="0"/>
        <v>0.16666666666666666</v>
      </c>
    </row>
    <row r="5" spans="1:3">
      <c r="A5" t="s">
        <v>130</v>
      </c>
      <c r="B5">
        <v>2</v>
      </c>
      <c r="C5" s="5">
        <f t="shared" si="0"/>
        <v>0.1111111111111111</v>
      </c>
    </row>
    <row r="6" spans="1:3">
      <c r="A6" t="s">
        <v>131</v>
      </c>
      <c r="B6">
        <v>2</v>
      </c>
      <c r="C6" s="5">
        <f t="shared" si="0"/>
        <v>0.1111111111111111</v>
      </c>
    </row>
    <row r="7" spans="1:3">
      <c r="A7" t="s">
        <v>132</v>
      </c>
      <c r="B7">
        <v>2</v>
      </c>
      <c r="C7" s="5">
        <f t="shared" si="0"/>
        <v>0.1111111111111111</v>
      </c>
    </row>
    <row r="8" spans="1:3">
      <c r="A8" t="s">
        <v>5</v>
      </c>
      <c r="B8">
        <v>1</v>
      </c>
      <c r="C8" s="5">
        <f t="shared" si="0"/>
        <v>5.5555555555555552E-2</v>
      </c>
    </row>
    <row r="9" spans="1:3">
      <c r="A9" t="s">
        <v>133</v>
      </c>
      <c r="B9">
        <v>1</v>
      </c>
      <c r="C9" s="5">
        <f t="shared" si="0"/>
        <v>5.5555555555555552E-2</v>
      </c>
    </row>
    <row r="10" spans="1:3">
      <c r="A10" t="s">
        <v>134</v>
      </c>
      <c r="B10">
        <v>1</v>
      </c>
      <c r="C10" s="5">
        <f t="shared" si="0"/>
        <v>5.5555555555555552E-2</v>
      </c>
    </row>
    <row r="11" spans="1:3">
      <c r="A11" t="s">
        <v>135</v>
      </c>
      <c r="B11">
        <v>1</v>
      </c>
      <c r="C11" s="5">
        <f t="shared" si="0"/>
        <v>5.5555555555555552E-2</v>
      </c>
    </row>
    <row r="12" spans="1:3">
      <c r="A12" t="s">
        <v>136</v>
      </c>
      <c r="B12">
        <v>1</v>
      </c>
      <c r="C12" s="5">
        <f t="shared" si="0"/>
        <v>5.5555555555555552E-2</v>
      </c>
    </row>
    <row r="13" spans="1:3">
      <c r="B13">
        <f>SUM(B3:B12)</f>
        <v>18</v>
      </c>
    </row>
    <row r="14" spans="1:3">
      <c r="A14" s="3" t="s">
        <v>16</v>
      </c>
      <c r="B14" s="3"/>
      <c r="C14" s="3"/>
    </row>
    <row r="15" spans="1:3">
      <c r="A15" s="6" t="s">
        <v>132</v>
      </c>
      <c r="B15" s="6">
        <v>3</v>
      </c>
      <c r="C15" s="5">
        <f t="shared" ref="C15:C24" si="1">B15/$B$25</f>
        <v>0.23076923076923078</v>
      </c>
    </row>
    <row r="16" spans="1:3">
      <c r="A16" t="s">
        <v>137</v>
      </c>
      <c r="B16">
        <v>2</v>
      </c>
      <c r="C16" s="5">
        <f t="shared" si="1"/>
        <v>0.15384615384615385</v>
      </c>
    </row>
    <row r="17" spans="1:3">
      <c r="A17" t="s">
        <v>5</v>
      </c>
      <c r="B17">
        <v>1</v>
      </c>
      <c r="C17" s="5">
        <f t="shared" si="1"/>
        <v>7.6923076923076927E-2</v>
      </c>
    </row>
    <row r="18" spans="1:3">
      <c r="A18" t="s">
        <v>138</v>
      </c>
      <c r="B18">
        <v>1</v>
      </c>
      <c r="C18" s="5">
        <f t="shared" si="1"/>
        <v>7.6923076923076927E-2</v>
      </c>
    </row>
    <row r="19" spans="1:3">
      <c r="A19" t="s">
        <v>139</v>
      </c>
      <c r="B19">
        <v>1</v>
      </c>
      <c r="C19" s="5">
        <f t="shared" si="1"/>
        <v>7.6923076923076927E-2</v>
      </c>
    </row>
    <row r="20" spans="1:3">
      <c r="A20" t="s">
        <v>131</v>
      </c>
      <c r="B20">
        <v>1</v>
      </c>
      <c r="C20" s="5">
        <f t="shared" si="1"/>
        <v>7.6923076923076927E-2</v>
      </c>
    </row>
    <row r="21" spans="1:3">
      <c r="A21" t="s">
        <v>2</v>
      </c>
      <c r="B21">
        <v>1</v>
      </c>
      <c r="C21" s="5">
        <f t="shared" si="1"/>
        <v>7.6923076923076927E-2</v>
      </c>
    </row>
    <row r="22" spans="1:3">
      <c r="A22" t="s">
        <v>140</v>
      </c>
      <c r="B22">
        <v>1</v>
      </c>
      <c r="C22" s="5">
        <f t="shared" si="1"/>
        <v>7.6923076923076927E-2</v>
      </c>
    </row>
    <row r="23" spans="1:3">
      <c r="A23" t="s">
        <v>141</v>
      </c>
      <c r="B23">
        <v>1</v>
      </c>
      <c r="C23" s="5">
        <f t="shared" si="1"/>
        <v>7.6923076923076927E-2</v>
      </c>
    </row>
    <row r="24" spans="1:3">
      <c r="A24" t="s">
        <v>142</v>
      </c>
      <c r="B24">
        <v>1</v>
      </c>
      <c r="C24" s="5">
        <f t="shared" si="1"/>
        <v>7.6923076923076927E-2</v>
      </c>
    </row>
    <row r="25" spans="1:3">
      <c r="B25">
        <f>SUM(B15:B24)</f>
        <v>13</v>
      </c>
    </row>
    <row r="26" spans="1:3">
      <c r="A26" s="3" t="s">
        <v>143</v>
      </c>
      <c r="B26" s="3"/>
      <c r="C26" s="3"/>
    </row>
    <row r="27" spans="1:3">
      <c r="A27" s="6" t="s">
        <v>144</v>
      </c>
      <c r="B27" s="6">
        <v>3</v>
      </c>
      <c r="C27" s="5">
        <f t="shared" ref="C27:C32" si="2">B27/$B$33</f>
        <v>0.33333333333333331</v>
      </c>
    </row>
    <row r="28" spans="1:3">
      <c r="A28" t="s">
        <v>113</v>
      </c>
      <c r="B28">
        <v>2</v>
      </c>
      <c r="C28" s="5">
        <f t="shared" si="2"/>
        <v>0.22222222222222221</v>
      </c>
    </row>
    <row r="29" spans="1:3">
      <c r="A29" t="s">
        <v>145</v>
      </c>
      <c r="B29">
        <v>1</v>
      </c>
      <c r="C29" s="5">
        <f t="shared" si="2"/>
        <v>0.1111111111111111</v>
      </c>
    </row>
    <row r="30" spans="1:3">
      <c r="A30" t="s">
        <v>6</v>
      </c>
      <c r="B30">
        <v>1</v>
      </c>
      <c r="C30" s="5">
        <f t="shared" si="2"/>
        <v>0.1111111111111111</v>
      </c>
    </row>
    <row r="31" spans="1:3">
      <c r="A31" t="s">
        <v>146</v>
      </c>
      <c r="B31">
        <v>1</v>
      </c>
      <c r="C31" s="5">
        <f t="shared" si="2"/>
        <v>0.1111111111111111</v>
      </c>
    </row>
    <row r="32" spans="1:3">
      <c r="A32" t="s">
        <v>147</v>
      </c>
      <c r="B32">
        <v>1</v>
      </c>
      <c r="C32" s="5">
        <f t="shared" si="2"/>
        <v>0.1111111111111111</v>
      </c>
    </row>
    <row r="33" spans="1:3">
      <c r="B33">
        <f>SUM(B27:B32)</f>
        <v>9</v>
      </c>
    </row>
    <row r="34" spans="1:3">
      <c r="A34" s="3" t="s">
        <v>148</v>
      </c>
      <c r="B34" s="3"/>
      <c r="C34" s="3"/>
    </row>
    <row r="35" spans="1:3">
      <c r="A35" s="6" t="s">
        <v>130</v>
      </c>
      <c r="B35" s="6">
        <v>3</v>
      </c>
      <c r="C35" s="5">
        <f t="shared" ref="C35:C41" si="3">B35/$B$42</f>
        <v>0.3</v>
      </c>
    </row>
    <row r="36" spans="1:3">
      <c r="A36" t="s">
        <v>134</v>
      </c>
      <c r="B36">
        <v>2</v>
      </c>
      <c r="C36" s="5">
        <f t="shared" si="3"/>
        <v>0.2</v>
      </c>
    </row>
    <row r="37" spans="1:3">
      <c r="A37" t="s">
        <v>131</v>
      </c>
      <c r="B37">
        <v>1</v>
      </c>
      <c r="C37" s="5">
        <f t="shared" si="3"/>
        <v>0.1</v>
      </c>
    </row>
    <row r="38" spans="1:3">
      <c r="A38" t="s">
        <v>149</v>
      </c>
      <c r="B38">
        <v>1</v>
      </c>
      <c r="C38" s="5">
        <f t="shared" si="3"/>
        <v>0.1</v>
      </c>
    </row>
    <row r="39" spans="1:3">
      <c r="A39" t="s">
        <v>150</v>
      </c>
      <c r="B39">
        <v>1</v>
      </c>
      <c r="C39" s="5">
        <f t="shared" si="3"/>
        <v>0.1</v>
      </c>
    </row>
    <row r="40" spans="1:3">
      <c r="A40" t="s">
        <v>151</v>
      </c>
      <c r="B40">
        <v>1</v>
      </c>
      <c r="C40" s="5">
        <f t="shared" si="3"/>
        <v>0.1</v>
      </c>
    </row>
    <row r="41" spans="1:3">
      <c r="A41" t="s">
        <v>152</v>
      </c>
      <c r="B41">
        <v>1</v>
      </c>
      <c r="C41" s="5">
        <f t="shared" si="3"/>
        <v>0.1</v>
      </c>
    </row>
    <row r="42" spans="1:3">
      <c r="B42">
        <f>SUM(B35:B41)</f>
        <v>10</v>
      </c>
    </row>
    <row r="43" spans="1:3">
      <c r="A43" s="3" t="s">
        <v>153</v>
      </c>
      <c r="B43" s="3"/>
      <c r="C43" s="3"/>
    </row>
    <row r="44" spans="1:3">
      <c r="A44" s="6" t="s">
        <v>132</v>
      </c>
      <c r="B44" s="6">
        <v>3</v>
      </c>
      <c r="C44" s="5">
        <f>B44/$B$48</f>
        <v>0.42857142857142855</v>
      </c>
    </row>
    <row r="45" spans="1:3">
      <c r="A45" t="s">
        <v>150</v>
      </c>
      <c r="B45">
        <v>2</v>
      </c>
      <c r="C45" s="5">
        <f>B45/$B$48</f>
        <v>0.2857142857142857</v>
      </c>
    </row>
    <row r="46" spans="1:3">
      <c r="A46" t="s">
        <v>145</v>
      </c>
      <c r="B46">
        <v>1</v>
      </c>
      <c r="C46" s="5">
        <f>B46/$B$48</f>
        <v>0.14285714285714285</v>
      </c>
    </row>
    <row r="47" spans="1:3">
      <c r="A47" t="s">
        <v>154</v>
      </c>
      <c r="B47">
        <v>1</v>
      </c>
      <c r="C47" s="5">
        <f>B47/$B$48</f>
        <v>0.14285714285714285</v>
      </c>
    </row>
    <row r="48" spans="1:3">
      <c r="B48">
        <f>SUM(B44:B47)</f>
        <v>7</v>
      </c>
    </row>
    <row r="49" spans="1:3">
      <c r="A49" s="3" t="s">
        <v>155</v>
      </c>
      <c r="B49" s="3"/>
      <c r="C49" s="3"/>
    </row>
    <row r="50" spans="1:3">
      <c r="A50" s="6" t="s">
        <v>129</v>
      </c>
      <c r="B50" s="6">
        <v>6</v>
      </c>
      <c r="C50" s="5">
        <f t="shared" ref="C50:C55" si="4">B50/$B$56</f>
        <v>0.33333333333333331</v>
      </c>
    </row>
    <row r="51" spans="1:3">
      <c r="A51" t="s">
        <v>142</v>
      </c>
      <c r="B51">
        <v>5</v>
      </c>
      <c r="C51" s="5">
        <f t="shared" si="4"/>
        <v>0.27777777777777779</v>
      </c>
    </row>
    <row r="52" spans="1:3">
      <c r="A52" t="s">
        <v>61</v>
      </c>
      <c r="B52">
        <v>4</v>
      </c>
      <c r="C52" s="5">
        <f t="shared" si="4"/>
        <v>0.22222222222222221</v>
      </c>
    </row>
    <row r="53" spans="1:3">
      <c r="A53" t="s">
        <v>156</v>
      </c>
      <c r="B53">
        <v>1</v>
      </c>
      <c r="C53" s="5">
        <f t="shared" si="4"/>
        <v>5.5555555555555552E-2</v>
      </c>
    </row>
    <row r="54" spans="1:3">
      <c r="A54" t="s">
        <v>157</v>
      </c>
      <c r="B54">
        <v>1</v>
      </c>
      <c r="C54" s="5">
        <f t="shared" si="4"/>
        <v>5.5555555555555552E-2</v>
      </c>
    </row>
    <row r="55" spans="1:3">
      <c r="A55" t="s">
        <v>158</v>
      </c>
      <c r="B55">
        <v>1</v>
      </c>
      <c r="C55" s="5">
        <f t="shared" si="4"/>
        <v>5.5555555555555552E-2</v>
      </c>
    </row>
    <row r="56" spans="1:3">
      <c r="B56">
        <f>SUM(B50:B55)</f>
        <v>18</v>
      </c>
    </row>
    <row r="57" spans="1:3">
      <c r="A57" s="3" t="s">
        <v>159</v>
      </c>
      <c r="B57" s="3"/>
      <c r="C57" s="3"/>
    </row>
    <row r="58" spans="1:3">
      <c r="A58" s="6" t="s">
        <v>130</v>
      </c>
      <c r="B58" s="6">
        <v>4</v>
      </c>
      <c r="C58" s="5">
        <f t="shared" ref="C58:C63" si="5">B58/$B$64</f>
        <v>0.36363636363636365</v>
      </c>
    </row>
    <row r="59" spans="1:3">
      <c r="A59" s="6" t="s">
        <v>128</v>
      </c>
      <c r="B59" s="6">
        <v>3</v>
      </c>
      <c r="C59" s="5">
        <f t="shared" si="5"/>
        <v>0.27272727272727271</v>
      </c>
    </row>
    <row r="60" spans="1:3">
      <c r="A60" t="s">
        <v>6</v>
      </c>
      <c r="B60">
        <v>1</v>
      </c>
      <c r="C60" s="5">
        <f t="shared" si="5"/>
        <v>9.0909090909090912E-2</v>
      </c>
    </row>
    <row r="61" spans="1:3">
      <c r="A61" t="s">
        <v>61</v>
      </c>
      <c r="B61">
        <v>1</v>
      </c>
      <c r="C61" s="5">
        <f t="shared" si="5"/>
        <v>9.0909090909090912E-2</v>
      </c>
    </row>
    <row r="62" spans="1:3">
      <c r="A62" t="s">
        <v>135</v>
      </c>
      <c r="B62">
        <v>1</v>
      </c>
      <c r="C62" s="5">
        <f t="shared" si="5"/>
        <v>9.0909090909090912E-2</v>
      </c>
    </row>
    <row r="63" spans="1:3">
      <c r="A63" t="s">
        <v>152</v>
      </c>
      <c r="B63">
        <v>1</v>
      </c>
      <c r="C63" s="5">
        <f t="shared" si="5"/>
        <v>9.0909090909090912E-2</v>
      </c>
    </row>
    <row r="64" spans="1:3">
      <c r="B64">
        <f>SUM(B58:B63)</f>
        <v>11</v>
      </c>
    </row>
    <row r="65" spans="1:3">
      <c r="A65" s="3" t="s">
        <v>160</v>
      </c>
      <c r="B65" s="3"/>
      <c r="C65" s="3"/>
    </row>
    <row r="66" spans="1:3">
      <c r="A66" s="6" t="s">
        <v>161</v>
      </c>
      <c r="B66" s="6">
        <v>5</v>
      </c>
      <c r="C66" s="5">
        <f>B66/$B$70</f>
        <v>0.625</v>
      </c>
    </row>
    <row r="67" spans="1:3">
      <c r="A67" t="s">
        <v>162</v>
      </c>
      <c r="B67">
        <v>1</v>
      </c>
      <c r="C67" s="5">
        <f>B67/$B$70</f>
        <v>0.125</v>
      </c>
    </row>
    <row r="68" spans="1:3">
      <c r="A68" t="s">
        <v>133</v>
      </c>
      <c r="B68">
        <v>1</v>
      </c>
      <c r="C68" s="5">
        <f>B68/$B$70</f>
        <v>0.125</v>
      </c>
    </row>
    <row r="69" spans="1:3">
      <c r="A69" t="s">
        <v>163</v>
      </c>
      <c r="B69">
        <v>1</v>
      </c>
      <c r="C69" s="5">
        <f>B69/$B$70</f>
        <v>0.125</v>
      </c>
    </row>
    <row r="70" spans="1:3">
      <c r="B70">
        <f>SUM(B66:B69)</f>
        <v>8</v>
      </c>
    </row>
    <row r="71" spans="1:3">
      <c r="A71" s="3" t="s">
        <v>164</v>
      </c>
      <c r="B71" s="3"/>
      <c r="C71" s="3"/>
    </row>
    <row r="72" spans="1:3">
      <c r="A72" s="6" t="s">
        <v>130</v>
      </c>
      <c r="B72" s="6">
        <v>4</v>
      </c>
      <c r="C72" s="5">
        <f t="shared" ref="C72:C77" si="6">B72/$B$78</f>
        <v>0.36363636363636365</v>
      </c>
    </row>
    <row r="73" spans="1:3">
      <c r="A73" t="s">
        <v>131</v>
      </c>
      <c r="B73">
        <v>2</v>
      </c>
      <c r="C73" s="5">
        <f t="shared" si="6"/>
        <v>0.18181818181818182</v>
      </c>
    </row>
    <row r="74" spans="1:3">
      <c r="A74" t="s">
        <v>152</v>
      </c>
      <c r="B74">
        <v>2</v>
      </c>
      <c r="C74" s="5">
        <f t="shared" si="6"/>
        <v>0.18181818181818182</v>
      </c>
    </row>
    <row r="75" spans="1:3">
      <c r="A75" t="s">
        <v>139</v>
      </c>
      <c r="B75">
        <v>1</v>
      </c>
      <c r="C75" s="5">
        <f t="shared" si="6"/>
        <v>9.0909090909090912E-2</v>
      </c>
    </row>
    <row r="76" spans="1:3">
      <c r="A76" t="s">
        <v>6</v>
      </c>
      <c r="B76">
        <v>1</v>
      </c>
      <c r="C76" s="5">
        <f t="shared" si="6"/>
        <v>9.0909090909090912E-2</v>
      </c>
    </row>
    <row r="77" spans="1:3">
      <c r="A77" t="s">
        <v>61</v>
      </c>
      <c r="B77">
        <v>1</v>
      </c>
      <c r="C77" s="5">
        <f t="shared" si="6"/>
        <v>9.0909090909090912E-2</v>
      </c>
    </row>
    <row r="78" spans="1:3">
      <c r="B78">
        <f>SUM(B72:B77)</f>
        <v>11</v>
      </c>
    </row>
    <row r="79" spans="1:3">
      <c r="A79" s="3" t="s">
        <v>165</v>
      </c>
      <c r="B79" s="3"/>
      <c r="C79" s="3"/>
    </row>
    <row r="80" spans="1:3">
      <c r="A80" s="6" t="s">
        <v>113</v>
      </c>
      <c r="B80" s="6">
        <v>3</v>
      </c>
      <c r="C80" s="5">
        <f t="shared" ref="C80:C86" si="7">B80/$B$87</f>
        <v>0.27272727272727271</v>
      </c>
    </row>
    <row r="81" spans="1:3">
      <c r="A81" s="6" t="s">
        <v>130</v>
      </c>
      <c r="B81" s="6">
        <v>2</v>
      </c>
      <c r="C81" s="5">
        <f t="shared" si="7"/>
        <v>0.18181818181818182</v>
      </c>
    </row>
    <row r="82" spans="1:3">
      <c r="A82" t="s">
        <v>131</v>
      </c>
      <c r="B82">
        <v>2</v>
      </c>
      <c r="C82" s="5">
        <f t="shared" si="7"/>
        <v>0.18181818181818182</v>
      </c>
    </row>
    <row r="83" spans="1:3">
      <c r="A83" t="s">
        <v>6</v>
      </c>
      <c r="B83">
        <v>1</v>
      </c>
      <c r="C83" s="5">
        <f t="shared" si="7"/>
        <v>9.0909090909090912E-2</v>
      </c>
    </row>
    <row r="84" spans="1:3">
      <c r="A84" t="s">
        <v>166</v>
      </c>
      <c r="B84">
        <v>1</v>
      </c>
      <c r="C84" s="5">
        <f t="shared" si="7"/>
        <v>9.0909090909090912E-2</v>
      </c>
    </row>
    <row r="85" spans="1:3">
      <c r="A85" t="s">
        <v>140</v>
      </c>
      <c r="B85">
        <v>1</v>
      </c>
      <c r="C85" s="5">
        <f t="shared" si="7"/>
        <v>9.0909090909090912E-2</v>
      </c>
    </row>
    <row r="86" spans="1:3">
      <c r="A86" t="s">
        <v>150</v>
      </c>
      <c r="B86">
        <v>1</v>
      </c>
      <c r="C86" s="5">
        <f t="shared" si="7"/>
        <v>9.0909090909090912E-2</v>
      </c>
    </row>
    <row r="87" spans="1:3">
      <c r="B87">
        <f>SUM(B80:B86)</f>
        <v>11</v>
      </c>
    </row>
    <row r="88" spans="1:3">
      <c r="A88" s="3" t="s">
        <v>167</v>
      </c>
      <c r="B88" s="3"/>
      <c r="C88" s="3"/>
    </row>
    <row r="89" spans="1:3">
      <c r="A89" s="6" t="s">
        <v>168</v>
      </c>
      <c r="B89" s="6">
        <v>7</v>
      </c>
      <c r="C89" s="5">
        <f>B89/$B$92</f>
        <v>0.77777777777777779</v>
      </c>
    </row>
    <row r="90" spans="1:3">
      <c r="A90" t="s">
        <v>169</v>
      </c>
      <c r="B90">
        <v>1</v>
      </c>
      <c r="C90" s="5">
        <f>B90/$B$92</f>
        <v>0.1111111111111111</v>
      </c>
    </row>
    <row r="91" spans="1:3">
      <c r="A91" t="s">
        <v>152</v>
      </c>
      <c r="B91">
        <v>1</v>
      </c>
      <c r="C91" s="5">
        <f>B91/$B$92</f>
        <v>0.1111111111111111</v>
      </c>
    </row>
    <row r="92" spans="1:3">
      <c r="B92">
        <f>SUM(B89:B91)</f>
        <v>9</v>
      </c>
    </row>
    <row r="93" spans="1:3">
      <c r="A93" s="3" t="s">
        <v>170</v>
      </c>
      <c r="B93" s="3"/>
      <c r="C93" s="3"/>
    </row>
    <row r="94" spans="1:3">
      <c r="A94" s="6" t="s">
        <v>145</v>
      </c>
      <c r="B94" s="6">
        <v>2</v>
      </c>
      <c r="C94" s="5">
        <f>B94/$B$99</f>
        <v>0.2857142857142857</v>
      </c>
    </row>
    <row r="95" spans="1:3">
      <c r="A95" s="6" t="s">
        <v>171</v>
      </c>
      <c r="B95" s="6">
        <v>2</v>
      </c>
      <c r="C95" s="5">
        <f>B95/$B$99</f>
        <v>0.2857142857142857</v>
      </c>
    </row>
    <row r="96" spans="1:3">
      <c r="A96" t="s">
        <v>172</v>
      </c>
      <c r="B96">
        <v>1</v>
      </c>
      <c r="C96" s="5">
        <f>B96/$B$99</f>
        <v>0.14285714285714285</v>
      </c>
    </row>
    <row r="97" spans="1:3">
      <c r="A97" t="s">
        <v>142</v>
      </c>
      <c r="B97">
        <v>1</v>
      </c>
      <c r="C97" s="5">
        <f>B97/$B$99</f>
        <v>0.14285714285714285</v>
      </c>
    </row>
    <row r="98" spans="1:3">
      <c r="A98" t="s">
        <v>173</v>
      </c>
      <c r="B98">
        <v>1</v>
      </c>
      <c r="C98" s="5">
        <f>B98/$B$99</f>
        <v>0.14285714285714285</v>
      </c>
    </row>
    <row r="99" spans="1:3">
      <c r="B99">
        <f>SUM(B94:B98)</f>
        <v>7</v>
      </c>
    </row>
    <row r="100" spans="1:3">
      <c r="A100" s="2" t="s">
        <v>174</v>
      </c>
      <c r="B100" s="2"/>
      <c r="C100" s="2"/>
    </row>
    <row r="101" spans="1:3">
      <c r="A101" t="s">
        <v>175</v>
      </c>
      <c r="B101">
        <v>3</v>
      </c>
      <c r="C101" s="5">
        <f t="shared" ref="C101:C106" si="8">B101/$B$107</f>
        <v>0.375</v>
      </c>
    </row>
    <row r="102" spans="1:3">
      <c r="A102" t="s">
        <v>6</v>
      </c>
      <c r="B102">
        <v>1</v>
      </c>
      <c r="C102" s="5">
        <f t="shared" si="8"/>
        <v>0.125</v>
      </c>
    </row>
    <row r="103" spans="1:3">
      <c r="A103" t="s">
        <v>61</v>
      </c>
      <c r="B103">
        <v>1</v>
      </c>
      <c r="C103" s="5">
        <f t="shared" si="8"/>
        <v>0.125</v>
      </c>
    </row>
    <row r="104" spans="1:3">
      <c r="A104" t="s">
        <v>131</v>
      </c>
      <c r="B104">
        <v>1</v>
      </c>
      <c r="C104" s="5">
        <f t="shared" si="8"/>
        <v>0.125</v>
      </c>
    </row>
    <row r="105" spans="1:3">
      <c r="A105" t="s">
        <v>141</v>
      </c>
      <c r="B105">
        <v>1</v>
      </c>
      <c r="C105" s="5">
        <f t="shared" si="8"/>
        <v>0.125</v>
      </c>
    </row>
    <row r="106" spans="1:3">
      <c r="A106" t="s">
        <v>152</v>
      </c>
      <c r="B106">
        <v>1</v>
      </c>
      <c r="C106" s="5">
        <f t="shared" si="8"/>
        <v>0.125</v>
      </c>
    </row>
    <row r="107" spans="1:3">
      <c r="B107">
        <f>SUM(B101:B106)</f>
        <v>8</v>
      </c>
    </row>
    <row r="108" spans="1:3">
      <c r="A108" s="3" t="s">
        <v>176</v>
      </c>
      <c r="B108" s="3"/>
      <c r="C108" s="3"/>
    </row>
    <row r="109" spans="1:3">
      <c r="A109" s="6" t="s">
        <v>130</v>
      </c>
      <c r="B109" s="6">
        <v>4</v>
      </c>
      <c r="C109" s="5">
        <f>B109/$B$113</f>
        <v>0.4</v>
      </c>
    </row>
    <row r="110" spans="1:3">
      <c r="A110" s="6" t="s">
        <v>113</v>
      </c>
      <c r="B110" s="6">
        <v>4</v>
      </c>
      <c r="C110" s="5">
        <f>B110/$B$113</f>
        <v>0.4</v>
      </c>
    </row>
    <row r="111" spans="1:3">
      <c r="A111" t="s">
        <v>6</v>
      </c>
      <c r="B111">
        <v>1</v>
      </c>
      <c r="C111" s="5">
        <f>B111/$B$113</f>
        <v>0.1</v>
      </c>
    </row>
    <row r="112" spans="1:3">
      <c r="A112" t="s">
        <v>128</v>
      </c>
      <c r="B112">
        <v>1</v>
      </c>
      <c r="C112" s="5">
        <f>B112/$B$113</f>
        <v>0.1</v>
      </c>
    </row>
    <row r="113" spans="1:3">
      <c r="B113">
        <f>SUM(B109:B112)</f>
        <v>10</v>
      </c>
    </row>
    <row r="114" spans="1:3" ht="24" customHeight="1">
      <c r="A114" s="1" t="s">
        <v>177</v>
      </c>
      <c r="B114" s="1"/>
      <c r="C114" s="1"/>
    </row>
    <row r="115" spans="1:3">
      <c r="A115" s="6" t="s">
        <v>171</v>
      </c>
      <c r="B115" s="6">
        <v>7</v>
      </c>
      <c r="C115" s="5">
        <f>B115/$B$119</f>
        <v>0.58333333333333337</v>
      </c>
    </row>
    <row r="116" spans="1:3">
      <c r="A116" s="6" t="s">
        <v>145</v>
      </c>
      <c r="B116" s="6">
        <v>2</v>
      </c>
      <c r="C116" s="5">
        <f>B116/$B$119</f>
        <v>0.16666666666666666</v>
      </c>
    </row>
    <row r="117" spans="1:3">
      <c r="A117" t="s">
        <v>131</v>
      </c>
      <c r="B117">
        <v>2</v>
      </c>
      <c r="C117" s="5">
        <f>B117/$B$119</f>
        <v>0.16666666666666666</v>
      </c>
    </row>
    <row r="118" spans="1:3">
      <c r="A118" t="s">
        <v>6</v>
      </c>
      <c r="B118">
        <v>1</v>
      </c>
      <c r="C118" s="5">
        <f>B118/$B$119</f>
        <v>8.3333333333333329E-2</v>
      </c>
    </row>
    <row r="119" spans="1:3">
      <c r="B119">
        <f>SUM(B115:B118)</f>
        <v>12</v>
      </c>
      <c r="C119" s="5">
        <f>B119/$B$119</f>
        <v>1</v>
      </c>
    </row>
    <row r="120" spans="1:3" ht="24" customHeight="1">
      <c r="A120" s="1" t="s">
        <v>178</v>
      </c>
      <c r="B120" s="1"/>
      <c r="C120" s="1"/>
    </row>
    <row r="121" spans="1:3">
      <c r="A121" s="6" t="s">
        <v>128</v>
      </c>
      <c r="B121" s="6">
        <v>4</v>
      </c>
      <c r="C121" s="5">
        <f t="shared" ref="C121:C128" si="9">B121/$B$128</f>
        <v>0.30769230769230771</v>
      </c>
    </row>
    <row r="122" spans="1:3">
      <c r="A122" s="6" t="s">
        <v>131</v>
      </c>
      <c r="B122">
        <v>3</v>
      </c>
      <c r="C122" s="5">
        <f t="shared" si="9"/>
        <v>0.23076923076923078</v>
      </c>
    </row>
    <row r="123" spans="1:3">
      <c r="A123" s="6" t="s">
        <v>61</v>
      </c>
      <c r="B123">
        <v>2</v>
      </c>
      <c r="C123" s="5">
        <f t="shared" si="9"/>
        <v>0.15384615384615385</v>
      </c>
    </row>
    <row r="124" spans="1:3">
      <c r="A124" s="6" t="s">
        <v>130</v>
      </c>
      <c r="B124">
        <v>1</v>
      </c>
      <c r="C124" s="5">
        <f t="shared" si="9"/>
        <v>7.6923076923076927E-2</v>
      </c>
    </row>
    <row r="125" spans="1:3">
      <c r="A125" s="6" t="s">
        <v>113</v>
      </c>
      <c r="B125">
        <v>1</v>
      </c>
      <c r="C125" s="5">
        <f t="shared" si="9"/>
        <v>7.6923076923076927E-2</v>
      </c>
    </row>
    <row r="126" spans="1:3">
      <c r="A126" s="6" t="s">
        <v>142</v>
      </c>
      <c r="B126">
        <v>1</v>
      </c>
      <c r="C126" s="5">
        <f t="shared" si="9"/>
        <v>7.6923076923076927E-2</v>
      </c>
    </row>
    <row r="127" spans="1:3">
      <c r="A127" s="6" t="s">
        <v>158</v>
      </c>
      <c r="B127">
        <v>1</v>
      </c>
      <c r="C127" s="5">
        <f t="shared" si="9"/>
        <v>7.6923076923076927E-2</v>
      </c>
    </row>
    <row r="128" spans="1:3">
      <c r="B128">
        <f>SUM(B121:B127)</f>
        <v>13</v>
      </c>
      <c r="C128" s="5">
        <f t="shared" si="9"/>
        <v>1</v>
      </c>
    </row>
    <row r="129" spans="1:3">
      <c r="A129" s="3" t="s">
        <v>179</v>
      </c>
      <c r="B129" s="3"/>
      <c r="C129" s="3"/>
    </row>
    <row r="130" spans="1:3">
      <c r="A130" s="6" t="s">
        <v>180</v>
      </c>
      <c r="B130" s="6">
        <v>5</v>
      </c>
      <c r="C130" s="5">
        <f>B130/$B$134</f>
        <v>0.5</v>
      </c>
    </row>
    <row r="131" spans="1:3">
      <c r="A131" t="s">
        <v>181</v>
      </c>
      <c r="B131">
        <v>3</v>
      </c>
      <c r="C131" s="5">
        <f>B131/$B$134</f>
        <v>0.3</v>
      </c>
    </row>
    <row r="132" spans="1:3">
      <c r="A132" t="s">
        <v>182</v>
      </c>
      <c r="B132">
        <v>1</v>
      </c>
      <c r="C132" s="5">
        <f>B132/$B$134</f>
        <v>0.1</v>
      </c>
    </row>
    <row r="133" spans="1:3">
      <c r="A133" t="s">
        <v>183</v>
      </c>
      <c r="B133">
        <v>1</v>
      </c>
      <c r="C133" s="5">
        <f>B133/$B$134</f>
        <v>0.1</v>
      </c>
    </row>
    <row r="134" spans="1:3">
      <c r="B134">
        <f>SUM(B130:B133)</f>
        <v>10</v>
      </c>
    </row>
  </sheetData>
  <mergeCells count="18">
    <mergeCell ref="A114:C114"/>
    <mergeCell ref="A120:C120"/>
    <mergeCell ref="A129:C129"/>
    <mergeCell ref="A79:C79"/>
    <mergeCell ref="A88:C88"/>
    <mergeCell ref="A93:C93"/>
    <mergeCell ref="A100:C100"/>
    <mergeCell ref="A108:C108"/>
    <mergeCell ref="A43:C43"/>
    <mergeCell ref="A49:C49"/>
    <mergeCell ref="A57:C57"/>
    <mergeCell ref="A65:C65"/>
    <mergeCell ref="A71:C71"/>
    <mergeCell ref="A1:C1"/>
    <mergeCell ref="A2:C2"/>
    <mergeCell ref="A14:C14"/>
    <mergeCell ref="A26:C26"/>
    <mergeCell ref="A34:C34"/>
  </mergeCells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90" zoomScaleNormal="90" zoomScalePageLayoutView="90" workbookViewId="0"/>
  </sheetViews>
  <sheetFormatPr baseColWidth="10" defaultColWidth="8.83203125" defaultRowHeight="14" x14ac:dyDescent="0"/>
  <cols>
    <col min="1" max="1" width="24" customWidth="1"/>
    <col min="2" max="2" width="15.6640625" customWidth="1"/>
    <col min="3" max="3" width="8.5" style="5" customWidth="1"/>
    <col min="4" max="1025" width="8.5" customWidth="1"/>
  </cols>
  <sheetData>
    <row r="1" spans="1:3" ht="24.5" customHeight="1">
      <c r="A1" s="4" t="s">
        <v>0</v>
      </c>
      <c r="B1" s="4"/>
      <c r="C1" s="4"/>
    </row>
    <row r="2" spans="1:3" ht="35.25" customHeight="1">
      <c r="A2" s="1" t="s">
        <v>184</v>
      </c>
      <c r="B2" s="1"/>
      <c r="C2" s="1"/>
    </row>
    <row r="3" spans="1:3">
      <c r="A3" s="6" t="s">
        <v>185</v>
      </c>
      <c r="B3" s="6">
        <v>5</v>
      </c>
      <c r="C3" s="5">
        <f t="shared" ref="C3:C11" si="0">B3/$B$12</f>
        <v>0.3125</v>
      </c>
    </row>
    <row r="4" spans="1:3">
      <c r="A4" t="s">
        <v>186</v>
      </c>
      <c r="B4">
        <v>3</v>
      </c>
      <c r="C4" s="5">
        <f t="shared" si="0"/>
        <v>0.1875</v>
      </c>
    </row>
    <row r="5" spans="1:3">
      <c r="A5" t="s">
        <v>187</v>
      </c>
      <c r="B5">
        <v>2</v>
      </c>
      <c r="C5" s="5">
        <f t="shared" si="0"/>
        <v>0.125</v>
      </c>
    </row>
    <row r="6" spans="1:3">
      <c r="A6" t="s">
        <v>188</v>
      </c>
      <c r="B6">
        <v>1</v>
      </c>
      <c r="C6" s="5">
        <f t="shared" si="0"/>
        <v>6.25E-2</v>
      </c>
    </row>
    <row r="7" spans="1:3">
      <c r="A7" t="s">
        <v>189</v>
      </c>
      <c r="B7">
        <v>1</v>
      </c>
      <c r="C7" s="5">
        <f t="shared" si="0"/>
        <v>6.25E-2</v>
      </c>
    </row>
    <row r="8" spans="1:3">
      <c r="A8" t="s">
        <v>190</v>
      </c>
      <c r="B8">
        <v>1</v>
      </c>
      <c r="C8" s="5">
        <f t="shared" si="0"/>
        <v>6.25E-2</v>
      </c>
    </row>
    <row r="9" spans="1:3">
      <c r="A9" t="s">
        <v>191</v>
      </c>
      <c r="B9">
        <v>1</v>
      </c>
      <c r="C9" s="5">
        <f t="shared" si="0"/>
        <v>6.25E-2</v>
      </c>
    </row>
    <row r="10" spans="1:3">
      <c r="A10" t="s">
        <v>192</v>
      </c>
      <c r="B10">
        <v>1</v>
      </c>
      <c r="C10" s="5">
        <f t="shared" si="0"/>
        <v>6.25E-2</v>
      </c>
    </row>
    <row r="11" spans="1:3">
      <c r="A11" t="s">
        <v>193</v>
      </c>
      <c r="B11">
        <v>1</v>
      </c>
      <c r="C11" s="5">
        <f t="shared" si="0"/>
        <v>6.25E-2</v>
      </c>
    </row>
    <row r="12" spans="1:3">
      <c r="B12">
        <f>SUM(B3:B11)</f>
        <v>16</v>
      </c>
    </row>
    <row r="13" spans="1:3" ht="24" customHeight="1">
      <c r="A13" s="1" t="s">
        <v>194</v>
      </c>
      <c r="B13" s="1"/>
      <c r="C13" s="1"/>
    </row>
    <row r="14" spans="1:3">
      <c r="A14" s="6" t="s">
        <v>74</v>
      </c>
      <c r="B14" s="6">
        <v>2</v>
      </c>
      <c r="C14" s="5">
        <f t="shared" ref="C14:C20" si="1">B14/$B$21</f>
        <v>0.22222222222222221</v>
      </c>
    </row>
    <row r="15" spans="1:3">
      <c r="A15" s="6" t="s">
        <v>195</v>
      </c>
      <c r="B15" s="6">
        <v>2</v>
      </c>
      <c r="C15" s="5">
        <f t="shared" si="1"/>
        <v>0.22222222222222221</v>
      </c>
    </row>
    <row r="16" spans="1:3">
      <c r="A16" t="s">
        <v>196</v>
      </c>
      <c r="B16">
        <v>1</v>
      </c>
      <c r="C16" s="5">
        <f t="shared" si="1"/>
        <v>0.1111111111111111</v>
      </c>
    </row>
    <row r="17" spans="1:3">
      <c r="A17" t="s">
        <v>197</v>
      </c>
      <c r="B17">
        <v>1</v>
      </c>
      <c r="C17" s="5">
        <f t="shared" si="1"/>
        <v>0.1111111111111111</v>
      </c>
    </row>
    <row r="18" spans="1:3">
      <c r="A18" t="s">
        <v>198</v>
      </c>
      <c r="B18">
        <v>1</v>
      </c>
      <c r="C18" s="5">
        <f t="shared" si="1"/>
        <v>0.1111111111111111</v>
      </c>
    </row>
    <row r="19" spans="1:3">
      <c r="A19" t="s">
        <v>199</v>
      </c>
      <c r="B19">
        <v>1</v>
      </c>
      <c r="C19" s="5">
        <f t="shared" si="1"/>
        <v>0.1111111111111111</v>
      </c>
    </row>
    <row r="20" spans="1:3">
      <c r="A20" t="s">
        <v>132</v>
      </c>
      <c r="B20">
        <v>1</v>
      </c>
      <c r="C20" s="5">
        <f t="shared" si="1"/>
        <v>0.1111111111111111</v>
      </c>
    </row>
    <row r="21" spans="1:3">
      <c r="B21">
        <f>SUM(B14:B20)</f>
        <v>9</v>
      </c>
    </row>
    <row r="22" spans="1:3">
      <c r="A22" s="3" t="s">
        <v>200</v>
      </c>
      <c r="B22" s="3"/>
      <c r="C22" s="3"/>
    </row>
    <row r="23" spans="1:3">
      <c r="A23" s="6" t="s">
        <v>201</v>
      </c>
      <c r="B23" s="6">
        <v>7</v>
      </c>
      <c r="C23" s="5">
        <f t="shared" ref="C23:C31" si="2">B23/$B$32</f>
        <v>0.4375</v>
      </c>
    </row>
    <row r="24" spans="1:3">
      <c r="A24" t="s">
        <v>202</v>
      </c>
      <c r="B24">
        <v>2</v>
      </c>
      <c r="C24" s="5">
        <f t="shared" si="2"/>
        <v>0.125</v>
      </c>
    </row>
    <row r="25" spans="1:3">
      <c r="A25" t="s">
        <v>203</v>
      </c>
      <c r="B25">
        <v>1</v>
      </c>
      <c r="C25" s="5">
        <f t="shared" si="2"/>
        <v>6.25E-2</v>
      </c>
    </row>
    <row r="26" spans="1:3">
      <c r="A26" t="s">
        <v>204</v>
      </c>
      <c r="B26">
        <v>1</v>
      </c>
      <c r="C26" s="5">
        <f t="shared" si="2"/>
        <v>6.25E-2</v>
      </c>
    </row>
    <row r="27" spans="1:3">
      <c r="A27" t="s">
        <v>53</v>
      </c>
      <c r="B27">
        <v>1</v>
      </c>
      <c r="C27" s="5">
        <f t="shared" si="2"/>
        <v>6.25E-2</v>
      </c>
    </row>
    <row r="28" spans="1:3">
      <c r="A28" t="s">
        <v>205</v>
      </c>
      <c r="B28">
        <v>1</v>
      </c>
      <c r="C28" s="5">
        <f t="shared" si="2"/>
        <v>6.25E-2</v>
      </c>
    </row>
    <row r="29" spans="1:3">
      <c r="A29" t="s">
        <v>206</v>
      </c>
      <c r="B29">
        <v>1</v>
      </c>
      <c r="C29" s="5">
        <f t="shared" si="2"/>
        <v>6.25E-2</v>
      </c>
    </row>
    <row r="30" spans="1:3">
      <c r="A30" t="s">
        <v>207</v>
      </c>
      <c r="B30">
        <v>1</v>
      </c>
      <c r="C30" s="5">
        <f t="shared" si="2"/>
        <v>6.25E-2</v>
      </c>
    </row>
    <row r="31" spans="1:3">
      <c r="A31" t="s">
        <v>208</v>
      </c>
      <c r="B31">
        <v>1</v>
      </c>
      <c r="C31" s="5">
        <f t="shared" si="2"/>
        <v>6.25E-2</v>
      </c>
    </row>
    <row r="32" spans="1:3">
      <c r="B32">
        <f>SUM(B23:B31)</f>
        <v>16</v>
      </c>
    </row>
    <row r="34" spans="1:3">
      <c r="A34" s="2" t="s">
        <v>209</v>
      </c>
      <c r="B34" s="2"/>
      <c r="C34" s="2"/>
    </row>
    <row r="35" spans="1:3">
      <c r="A35" t="s">
        <v>210</v>
      </c>
      <c r="B35">
        <v>5</v>
      </c>
      <c r="C35" s="5">
        <f t="shared" ref="C35:C44" si="3">B35/$B$45</f>
        <v>0.3125</v>
      </c>
    </row>
    <row r="36" spans="1:3">
      <c r="A36" t="s">
        <v>211</v>
      </c>
      <c r="B36">
        <v>2</v>
      </c>
      <c r="C36" s="5">
        <f t="shared" si="3"/>
        <v>0.125</v>
      </c>
    </row>
    <row r="37" spans="1:3">
      <c r="A37" t="s">
        <v>212</v>
      </c>
      <c r="B37">
        <v>2</v>
      </c>
      <c r="C37" s="5">
        <f t="shared" si="3"/>
        <v>0.125</v>
      </c>
    </row>
    <row r="38" spans="1:3">
      <c r="A38" t="s">
        <v>213</v>
      </c>
      <c r="B38">
        <v>1</v>
      </c>
      <c r="C38" s="5">
        <f t="shared" si="3"/>
        <v>6.25E-2</v>
      </c>
    </row>
    <row r="39" spans="1:3">
      <c r="A39" t="s">
        <v>214</v>
      </c>
      <c r="B39">
        <v>1</v>
      </c>
      <c r="C39" s="5">
        <f t="shared" si="3"/>
        <v>6.25E-2</v>
      </c>
    </row>
    <row r="40" spans="1:3">
      <c r="A40" t="s">
        <v>10</v>
      </c>
      <c r="B40">
        <v>1</v>
      </c>
      <c r="C40" s="5">
        <f t="shared" si="3"/>
        <v>6.25E-2</v>
      </c>
    </row>
    <row r="41" spans="1:3">
      <c r="A41" t="s">
        <v>215</v>
      </c>
      <c r="B41">
        <v>1</v>
      </c>
      <c r="C41" s="5">
        <f t="shared" si="3"/>
        <v>6.25E-2</v>
      </c>
    </row>
    <row r="42" spans="1:3">
      <c r="A42" t="s">
        <v>38</v>
      </c>
      <c r="B42">
        <v>1</v>
      </c>
      <c r="C42" s="5">
        <f t="shared" si="3"/>
        <v>6.25E-2</v>
      </c>
    </row>
    <row r="43" spans="1:3">
      <c r="A43" t="s">
        <v>216</v>
      </c>
      <c r="B43">
        <v>1</v>
      </c>
      <c r="C43" s="5">
        <f t="shared" si="3"/>
        <v>6.25E-2</v>
      </c>
    </row>
    <row r="44" spans="1:3">
      <c r="A44" t="s">
        <v>217</v>
      </c>
      <c r="B44">
        <v>1</v>
      </c>
      <c r="C44" s="5">
        <f t="shared" si="3"/>
        <v>6.25E-2</v>
      </c>
    </row>
    <row r="45" spans="1:3">
      <c r="B45">
        <f>SUM(B35:B44)</f>
        <v>16</v>
      </c>
    </row>
  </sheetData>
  <mergeCells count="5">
    <mergeCell ref="A1:C1"/>
    <mergeCell ref="A2:C2"/>
    <mergeCell ref="A13:C13"/>
    <mergeCell ref="A22:C22"/>
    <mergeCell ref="A34:C34"/>
  </mergeCells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HOMBRES</vt:lpstr>
      <vt:lpstr>MUJERES</vt:lpstr>
      <vt:lpstr>GENERALES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dc:description/>
  <cp:lastModifiedBy>pablo</cp:lastModifiedBy>
  <cp:revision>20</cp:revision>
  <dcterms:created xsi:type="dcterms:W3CDTF">2018-12-20T14:51:27Z</dcterms:created>
  <dcterms:modified xsi:type="dcterms:W3CDTF">2018-12-21T18:10:49Z</dcterms:modified>
  <dc:language>es-CR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2.4</vt:lpwstr>
  </property>
</Properties>
</file>