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2160" windowHeight="16460" tabRatio="500" activeTab="2"/>
  </bookViews>
  <sheets>
    <sheet name="HOMBRES" sheetId="1" r:id="rId1"/>
    <sheet name="MUJERES" sheetId="2" r:id="rId2"/>
    <sheet name="GENERAL" sheetId="3" r:id="rId3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66" i="3" l="1"/>
  <c r="C65" i="3"/>
  <c r="C64" i="3"/>
  <c r="C63" i="3"/>
  <c r="C62" i="3"/>
  <c r="C61" i="3"/>
  <c r="C60" i="3"/>
  <c r="C59" i="3"/>
  <c r="C58" i="3"/>
  <c r="B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B40" i="3"/>
  <c r="C39" i="3"/>
  <c r="C38" i="3"/>
  <c r="C37" i="3"/>
  <c r="C36" i="3"/>
  <c r="C35" i="3"/>
  <c r="C34" i="3"/>
  <c r="C33" i="3"/>
  <c r="B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B14" i="3"/>
  <c r="C13" i="3"/>
  <c r="C12" i="3"/>
  <c r="C11" i="3"/>
  <c r="C10" i="3"/>
  <c r="C9" i="3"/>
  <c r="C8" i="3"/>
  <c r="C7" i="3"/>
  <c r="C6" i="3"/>
  <c r="C5" i="3"/>
  <c r="C4" i="3"/>
  <c r="B179" i="2"/>
  <c r="C178" i="2"/>
  <c r="C177" i="2"/>
  <c r="C176" i="2"/>
  <c r="C175" i="2"/>
  <c r="B173" i="2"/>
  <c r="C172" i="2"/>
  <c r="C171" i="2"/>
  <c r="C170" i="2"/>
  <c r="C169" i="2"/>
  <c r="C168" i="2"/>
  <c r="C167" i="2"/>
  <c r="C166" i="2"/>
  <c r="B164" i="2"/>
  <c r="C163" i="2"/>
  <c r="C162" i="2"/>
  <c r="C161" i="2"/>
  <c r="C160" i="2"/>
  <c r="C159" i="2"/>
  <c r="C158" i="2"/>
  <c r="C157" i="2"/>
  <c r="C156" i="2"/>
  <c r="C155" i="2"/>
  <c r="B153" i="2"/>
  <c r="C152" i="2"/>
  <c r="C151" i="2"/>
  <c r="C150" i="2"/>
  <c r="C149" i="2"/>
  <c r="C148" i="2"/>
  <c r="C147" i="2"/>
  <c r="C146" i="2"/>
  <c r="B144" i="2"/>
  <c r="C143" i="2"/>
  <c r="C142" i="2"/>
  <c r="C141" i="2"/>
  <c r="C140" i="2"/>
  <c r="C139" i="2"/>
  <c r="C138" i="2"/>
  <c r="C137" i="2"/>
  <c r="C136" i="2"/>
  <c r="C135" i="2"/>
  <c r="B133" i="2"/>
  <c r="C132" i="2"/>
  <c r="C131" i="2"/>
  <c r="C130" i="2"/>
  <c r="C129" i="2"/>
  <c r="C128" i="2"/>
  <c r="C127" i="2"/>
  <c r="C126" i="2"/>
  <c r="C125" i="2"/>
  <c r="C124" i="2"/>
  <c r="C123" i="2"/>
  <c r="C122" i="2"/>
  <c r="B120" i="2"/>
  <c r="C119" i="2"/>
  <c r="C118" i="2"/>
  <c r="C117" i="2"/>
  <c r="C116" i="2"/>
  <c r="C115" i="2"/>
  <c r="C114" i="2"/>
  <c r="B112" i="2"/>
  <c r="C111" i="2"/>
  <c r="C110" i="2"/>
  <c r="C109" i="2"/>
  <c r="C108" i="2"/>
  <c r="C107" i="2"/>
  <c r="C106" i="2"/>
  <c r="C105" i="2"/>
  <c r="C104" i="2"/>
  <c r="B102" i="2"/>
  <c r="C101" i="2"/>
  <c r="C100" i="2"/>
  <c r="C99" i="2"/>
  <c r="C98" i="2"/>
  <c r="C97" i="2"/>
  <c r="C96" i="2"/>
  <c r="C95" i="2"/>
  <c r="C94" i="2"/>
  <c r="C93" i="2"/>
  <c r="C92" i="2"/>
  <c r="B90" i="2"/>
  <c r="C89" i="2"/>
  <c r="C88" i="2"/>
  <c r="C87" i="2"/>
  <c r="B85" i="2"/>
  <c r="C84" i="2"/>
  <c r="C83" i="2"/>
  <c r="C82" i="2"/>
  <c r="C81" i="2"/>
  <c r="B79" i="2"/>
  <c r="C78" i="2"/>
  <c r="C77" i="2"/>
  <c r="C76" i="2"/>
  <c r="C75" i="2"/>
  <c r="C74" i="2"/>
  <c r="C73" i="2"/>
  <c r="C72" i="2"/>
  <c r="C71" i="2"/>
  <c r="B69" i="2"/>
  <c r="C68" i="2"/>
  <c r="C67" i="2"/>
  <c r="C66" i="2"/>
  <c r="C65" i="2"/>
  <c r="C64" i="2"/>
  <c r="C63" i="2"/>
  <c r="C62" i="2"/>
  <c r="C61" i="2"/>
  <c r="C60" i="2"/>
  <c r="C59" i="2"/>
  <c r="C58" i="2"/>
  <c r="C57" i="2"/>
  <c r="B55" i="2"/>
  <c r="C54" i="2"/>
  <c r="C53" i="2"/>
  <c r="C52" i="2"/>
  <c r="C51" i="2"/>
  <c r="C50" i="2"/>
  <c r="C49" i="2"/>
  <c r="C48" i="2"/>
  <c r="C47" i="2"/>
  <c r="C46" i="2"/>
  <c r="C45" i="2"/>
  <c r="C44" i="2"/>
  <c r="C43" i="2"/>
  <c r="B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B25" i="2"/>
  <c r="C24" i="2"/>
  <c r="C23" i="2"/>
  <c r="C22" i="2"/>
  <c r="C21" i="2"/>
  <c r="C20" i="2"/>
  <c r="C19" i="2"/>
  <c r="C18" i="2"/>
  <c r="C17" i="2"/>
  <c r="C16" i="2"/>
  <c r="B14" i="2"/>
  <c r="C13" i="2"/>
  <c r="C12" i="2"/>
  <c r="C11" i="2"/>
  <c r="C10" i="2"/>
  <c r="C9" i="2"/>
  <c r="C8" i="2"/>
  <c r="C7" i="2"/>
  <c r="C6" i="2"/>
  <c r="C5" i="2"/>
  <c r="C4" i="2"/>
  <c r="B293" i="1"/>
  <c r="C292" i="1"/>
  <c r="C291" i="1"/>
  <c r="C290" i="1"/>
  <c r="C289" i="1"/>
  <c r="C288" i="1"/>
  <c r="C287" i="1"/>
  <c r="C286" i="1"/>
  <c r="C285" i="1"/>
  <c r="C284" i="1"/>
  <c r="C283" i="1"/>
  <c r="C282" i="1"/>
  <c r="B280" i="1"/>
  <c r="C279" i="1"/>
  <c r="C278" i="1"/>
  <c r="C277" i="1"/>
  <c r="C276" i="1"/>
  <c r="C275" i="1"/>
  <c r="C274" i="1"/>
  <c r="C273" i="1"/>
  <c r="C272" i="1"/>
  <c r="C271" i="1"/>
  <c r="C270" i="1"/>
  <c r="C269" i="1"/>
  <c r="B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B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B238" i="1"/>
  <c r="C237" i="1"/>
  <c r="C236" i="1"/>
  <c r="C235" i="1"/>
  <c r="C234" i="1"/>
  <c r="C233" i="1"/>
  <c r="C232" i="1"/>
  <c r="C231" i="1"/>
  <c r="C230" i="1"/>
  <c r="C229" i="1"/>
  <c r="C228" i="1"/>
  <c r="C227" i="1"/>
  <c r="B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B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B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B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B150" i="1"/>
  <c r="C149" i="1"/>
  <c r="C148" i="1"/>
  <c r="C147" i="1"/>
  <c r="C146" i="1"/>
  <c r="C145" i="1"/>
  <c r="C144" i="1"/>
  <c r="C143" i="1"/>
  <c r="C142" i="1"/>
  <c r="C141" i="1"/>
  <c r="B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B122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B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B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B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B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<sst xmlns="http://schemas.openxmlformats.org/spreadsheetml/2006/main" count="499" uniqueCount="351">
  <si>
    <t>LOS MEJORES ELIGEN A LOS MEJORES</t>
  </si>
  <si>
    <t>Categoría Masculina</t>
  </si>
  <si>
    <t>¿Quién es el mejor surfista?</t>
  </si>
  <si>
    <t>Carlos Munoz</t>
  </si>
  <si>
    <t>Miguel Tudela</t>
  </si>
  <si>
    <t>Alonso Correa</t>
  </si>
  <si>
    <t>Marco Giorgi</t>
  </si>
  <si>
    <t>Álvaro Malpartida</t>
  </si>
  <si>
    <t>Aritz Aramburu</t>
  </si>
  <si>
    <t xml:space="preserve">Gabriel Medina </t>
  </si>
  <si>
    <t>Kanoa Igarashi</t>
  </si>
  <si>
    <t>lele usuna</t>
  </si>
  <si>
    <t>Lucca Mesinas</t>
  </si>
  <si>
    <t>Mauro Diaz</t>
  </si>
  <si>
    <t>oli camarena</t>
  </si>
  <si>
    <t xml:space="preserve">Ramón Navarro </t>
  </si>
  <si>
    <t>Santiago Muniz</t>
  </si>
  <si>
    <t>Tomas bock</t>
  </si>
  <si>
    <t>¿Cuál surfista tiene el mejor estilo?</t>
  </si>
  <si>
    <t xml:space="preserve">Alvaro Malpartida </t>
  </si>
  <si>
    <t xml:space="preserve">Cristobal de col </t>
  </si>
  <si>
    <t>Tomas Tudela</t>
  </si>
  <si>
    <t xml:space="preserve">Joaquin Del Castillo </t>
  </si>
  <si>
    <t>Mauro diaz</t>
  </si>
  <si>
    <t xml:space="preserve">Alonso Correa </t>
  </si>
  <si>
    <t>Alonso Ruiz</t>
  </si>
  <si>
    <t>Carlos muños</t>
  </si>
  <si>
    <t>Diego Cadena</t>
  </si>
  <si>
    <t xml:space="preserve">Diego medina </t>
  </si>
  <si>
    <t>Diego Salgado</t>
  </si>
  <si>
    <t xml:space="preserve">Italo Ferreira </t>
  </si>
  <si>
    <t xml:space="preserve">Lele usuna </t>
  </si>
  <si>
    <t>Manuel Selman</t>
  </si>
  <si>
    <t>maxi siri</t>
  </si>
  <si>
    <t xml:space="preserve">Miguel Tudela </t>
  </si>
  <si>
    <t>¿Quién es el mejor surfer en olas chicas?</t>
  </si>
  <si>
    <t xml:space="preserve">Rafael Nono Pereira </t>
  </si>
  <si>
    <t>Carlos Muñoz</t>
  </si>
  <si>
    <t>Jason Torres</t>
  </si>
  <si>
    <t>Tomas tudela</t>
  </si>
  <si>
    <t xml:space="preserve">Danilo cerda </t>
  </si>
  <si>
    <t>Derek Gomes</t>
  </si>
  <si>
    <t xml:space="preserve">Felipe Toledo </t>
  </si>
  <si>
    <t>Hector Santa Maria</t>
  </si>
  <si>
    <t>Jairo peres</t>
  </si>
  <si>
    <t xml:space="preserve">Johnny Guerrero </t>
  </si>
  <si>
    <t>Jose Lopez</t>
  </si>
  <si>
    <t>Juninho urcia</t>
  </si>
  <si>
    <t>Manuel selman</t>
  </si>
  <si>
    <t>Maxi cross</t>
  </si>
  <si>
    <t>Mimi barona</t>
  </si>
  <si>
    <t>Oli Macarena</t>
  </si>
  <si>
    <t>Ricardo cruzado</t>
  </si>
  <si>
    <t>Sebastian Olarte</t>
  </si>
  <si>
    <t xml:space="preserve">Sebastian Williams de puerto escondido </t>
  </si>
  <si>
    <t>¿Quién es el mejor surfer en olas grandes?</t>
  </si>
  <si>
    <t>Ramon Navarro</t>
  </si>
  <si>
    <t xml:space="preserve">Gabriel Villaran </t>
  </si>
  <si>
    <t>Alvaro Malpartida</t>
  </si>
  <si>
    <t>Nahuel Amalfitano</t>
  </si>
  <si>
    <t xml:space="preserve">Coco Nogales </t>
  </si>
  <si>
    <t>Cristian merello</t>
  </si>
  <si>
    <t xml:space="preserve">Jose Gómez </t>
  </si>
  <si>
    <t>Lucas Chumbo</t>
  </si>
  <si>
    <t xml:space="preserve">Manuel Resano </t>
  </si>
  <si>
    <t xml:space="preserve">Nathan Florence </t>
  </si>
  <si>
    <t>Sebastian Correa</t>
  </si>
  <si>
    <t>¿Quién es el mejor surfer de tubos?</t>
  </si>
  <si>
    <t xml:space="preserve">Álvaro Malpartida </t>
  </si>
  <si>
    <t xml:space="preserve">Carlos Muñoz </t>
  </si>
  <si>
    <t xml:space="preserve">Marco Giorgi </t>
  </si>
  <si>
    <t>Carlos Goncalves</t>
  </si>
  <si>
    <t>John John florens</t>
  </si>
  <si>
    <t>angelo lozano</t>
  </si>
  <si>
    <t>César aspillaga</t>
  </si>
  <si>
    <t>Cristobal de col</t>
  </si>
  <si>
    <t>Danilo cerda</t>
  </si>
  <si>
    <t>Dwight Pastrana</t>
  </si>
  <si>
    <t>Juan Manuel Arca</t>
  </si>
  <si>
    <t>Laurie Towner</t>
  </si>
  <si>
    <t xml:space="preserve">Leon vicuña </t>
  </si>
  <si>
    <t xml:space="preserve">Magnum Martínez </t>
  </si>
  <si>
    <t xml:space="preserve">Oscar Moncada </t>
  </si>
  <si>
    <t>Rolando Montes</t>
  </si>
  <si>
    <t>¿Quién es el mejor juvenil?</t>
  </si>
  <si>
    <t xml:space="preserve">Jhonny guerrero </t>
  </si>
  <si>
    <t xml:space="preserve">Malakai Martinez </t>
  </si>
  <si>
    <t xml:space="preserve">Nacho Gundensen </t>
  </si>
  <si>
    <t xml:space="preserve">Sebastian Williams </t>
  </si>
  <si>
    <t>Alan Cleland jr</t>
  </si>
  <si>
    <t>Johny Corzo</t>
  </si>
  <si>
    <t xml:space="preserve">Juan Rugiero </t>
  </si>
  <si>
    <t>Brian Perez</t>
  </si>
  <si>
    <t>Kade Matson!</t>
  </si>
  <si>
    <t>isauro elizondo</t>
  </si>
  <si>
    <t>Maxi petrina</t>
  </si>
  <si>
    <t xml:space="preserve">Miguel tudela </t>
  </si>
  <si>
    <t>nazareno pereyra</t>
  </si>
  <si>
    <t xml:space="preserve">Noel de la torre </t>
  </si>
  <si>
    <t>Tao Rodriguez</t>
  </si>
  <si>
    <t>Tomás tudela</t>
  </si>
  <si>
    <t>¿Quién es el surfista más poderoso?</t>
  </si>
  <si>
    <t>Noe McGonagle</t>
  </si>
  <si>
    <t>Joaquin del castillo</t>
  </si>
  <si>
    <t xml:space="preserve">Jonathan chila </t>
  </si>
  <si>
    <t xml:space="preserve">Kelly Slater </t>
  </si>
  <si>
    <t>Lolo bellorin</t>
  </si>
  <si>
    <t xml:space="preserve">Manuel Selman </t>
  </si>
  <si>
    <t xml:space="preserve">Sunny Garcia </t>
  </si>
  <si>
    <t>¿Quién es el mejor Longboarder?</t>
  </si>
  <si>
    <t xml:space="preserve">Picolo Clemente </t>
  </si>
  <si>
    <t>Julian Schweizer</t>
  </si>
  <si>
    <t>Lucas Garrido lecca</t>
  </si>
  <si>
    <t>martin perez</t>
  </si>
  <si>
    <t>Daniel gil</t>
  </si>
  <si>
    <t>Juan Diego Evangelista</t>
  </si>
  <si>
    <t>Pepe Retro</t>
  </si>
  <si>
    <t xml:space="preserve">Rafa Cortez </t>
  </si>
  <si>
    <t>Surfiel  Gil</t>
  </si>
  <si>
    <t>¿Quién es el surfer más completo?</t>
  </si>
  <si>
    <t>Gabriel Villaran en su prime</t>
  </si>
  <si>
    <t xml:space="preserve">Lele Usuna </t>
  </si>
  <si>
    <t>Cristobal de Col</t>
  </si>
  <si>
    <t>Italo Ferreira</t>
  </si>
  <si>
    <t xml:space="preserve">John John Florence </t>
  </si>
  <si>
    <t>Kelly slater</t>
  </si>
  <si>
    <t xml:space="preserve">León vicuña </t>
  </si>
  <si>
    <t>Marco giorgi</t>
  </si>
  <si>
    <t>¿Quién es el mejor surfer de competición?</t>
  </si>
  <si>
    <t xml:space="preserve">Lucca Messina </t>
  </si>
  <si>
    <t>Lele Usuna</t>
  </si>
  <si>
    <t>Miguel tudela</t>
  </si>
  <si>
    <t xml:space="preserve">Adriano de Sousa </t>
  </si>
  <si>
    <t xml:space="preserve">Alvaro mal partida </t>
  </si>
  <si>
    <t>Aritz Aranburu</t>
  </si>
  <si>
    <t>Brian Toth</t>
  </si>
  <si>
    <t>facundo arreyes</t>
  </si>
  <si>
    <t>Felipe toledo</t>
  </si>
  <si>
    <t xml:space="preserve">Jhony corzo </t>
  </si>
  <si>
    <t>Kelly Slater</t>
  </si>
  <si>
    <t>lolo bellorin</t>
  </si>
  <si>
    <t>Tomas King</t>
  </si>
  <si>
    <t>¿Quién es el mejor surfer de aéreos?</t>
  </si>
  <si>
    <t xml:space="preserve">Héctor Santamaria </t>
  </si>
  <si>
    <t xml:space="preserve">Joaquin del castillo </t>
  </si>
  <si>
    <t xml:space="preserve">Jose Lopez </t>
  </si>
  <si>
    <t xml:space="preserve">Leon glatzer </t>
  </si>
  <si>
    <t xml:space="preserve">Felipe toledo </t>
  </si>
  <si>
    <t>Martín jeri</t>
  </si>
  <si>
    <t>Maximiliano cross</t>
  </si>
  <si>
    <t>¿Quién es el mejor free surfer?</t>
  </si>
  <si>
    <t>Jonathan Gubbins</t>
  </si>
  <si>
    <t>Dylan Graves</t>
  </si>
  <si>
    <t>Carlos Goncalvez</t>
  </si>
  <si>
    <t xml:space="preserve">Martin Jeri </t>
  </si>
  <si>
    <t xml:space="preserve">Mauro Diaz </t>
  </si>
  <si>
    <t>andres di marco</t>
  </si>
  <si>
    <t>Camilo hermandez</t>
  </si>
  <si>
    <t>Cristobal De Col</t>
  </si>
  <si>
    <t xml:space="preserve">Diego Cadena </t>
  </si>
  <si>
    <t>Gabriel villaran</t>
  </si>
  <si>
    <t xml:space="preserve">Jamie O’Brien </t>
  </si>
  <si>
    <t>Jay Cianciarulo</t>
  </si>
  <si>
    <t xml:space="preserve">Josemar Fuentes </t>
  </si>
  <si>
    <t xml:space="preserve">Kalle Carranza </t>
  </si>
  <si>
    <t>Kevin Cortez</t>
  </si>
  <si>
    <t>Otto Flores</t>
  </si>
  <si>
    <t>Sebastian correa</t>
  </si>
  <si>
    <t>¿Quién es el surfer con el mejor frontside?</t>
  </si>
  <si>
    <t xml:space="preserve">Tomas Tudela </t>
  </si>
  <si>
    <t>marcos Giorgi</t>
  </si>
  <si>
    <t xml:space="preserve">Santiago Muñiz </t>
  </si>
  <si>
    <t xml:space="preserve">Alvaro malpartida </t>
  </si>
  <si>
    <t>Griffin Colapinto</t>
  </si>
  <si>
    <t>¿Quién es el surfer con el mejor backside?</t>
  </si>
  <si>
    <t xml:space="preserve">Noemar McGonagle </t>
  </si>
  <si>
    <t xml:space="preserve">Lucca Mesinas </t>
  </si>
  <si>
    <t>Cristóbal de Col</t>
  </si>
  <si>
    <t>joaco juarez</t>
  </si>
  <si>
    <t>Joaquín del castillo</t>
  </si>
  <si>
    <t>Brian toth</t>
  </si>
  <si>
    <t>Carlos Mario zapata</t>
  </si>
  <si>
    <t>Wiggolly Dantas</t>
  </si>
  <si>
    <t>¿Quién es el surfer que mejor se maneja con las marcas?</t>
  </si>
  <si>
    <t>Gary Saavedra</t>
  </si>
  <si>
    <t>Leandro Usuna</t>
  </si>
  <si>
    <t>Leilani McGonagle</t>
  </si>
  <si>
    <t>Martin Passeri</t>
  </si>
  <si>
    <t xml:space="preserve">Michael Dunphy </t>
  </si>
  <si>
    <t>¿Quién va a ser el primer surfer hispanoamericano en entrar al CT?</t>
  </si>
  <si>
    <t>Daniela Rosas</t>
  </si>
  <si>
    <t>ignacio gundensen</t>
  </si>
  <si>
    <t xml:space="preserve">Juan Cruz Ruggiero </t>
  </si>
  <si>
    <t>¿Quién es el mejor SUP surfer?</t>
  </si>
  <si>
    <t xml:space="preserve">Tamil Martino </t>
  </si>
  <si>
    <t>Sebastian Gomez</t>
  </si>
  <si>
    <t>Pollo Barbero</t>
  </si>
  <si>
    <t xml:space="preserve">Alvaro Solano </t>
  </si>
  <si>
    <t xml:space="preserve">Caio vaz </t>
  </si>
  <si>
    <t xml:space="preserve">Gabriel Salazar </t>
  </si>
  <si>
    <t xml:space="preserve">Moja Quintana </t>
  </si>
  <si>
    <t>Mr kook Rodriguez</t>
  </si>
  <si>
    <t>Sebastian Del Castillo</t>
  </si>
  <si>
    <t>Papo Swing</t>
  </si>
  <si>
    <t>Categoría Femenina</t>
  </si>
  <si>
    <t>¿Quién es la mejor surfista?</t>
  </si>
  <si>
    <t xml:space="preserve">Mimi Barona </t>
  </si>
  <si>
    <t>Sofia Mulanovich</t>
  </si>
  <si>
    <t xml:space="preserve">Leilani Mcgonagle </t>
  </si>
  <si>
    <t xml:space="preserve">Dominic Varona </t>
  </si>
  <si>
    <t xml:space="preserve">Analí Gómez </t>
  </si>
  <si>
    <t>Brisa Hennessy</t>
  </si>
  <si>
    <t>Jose Ane</t>
  </si>
  <si>
    <t>Lakey Peterson</t>
  </si>
  <si>
    <t>Melanie Giunta</t>
  </si>
  <si>
    <t xml:space="preserve">Stephanie Gilmore </t>
  </si>
  <si>
    <t xml:space="preserve">Melanie Giunta </t>
  </si>
  <si>
    <t>Mimi Barona</t>
  </si>
  <si>
    <t>Lucia indurain</t>
  </si>
  <si>
    <t xml:space="preserve">Daniella Rosas </t>
  </si>
  <si>
    <t>Lola Mignot</t>
  </si>
  <si>
    <t xml:space="preserve">Stephany Gilmore </t>
  </si>
  <si>
    <t>¿Quién es la mejor surfer en olas chicas?</t>
  </si>
  <si>
    <t>Dominic Barona</t>
  </si>
  <si>
    <t>Coco Cianciarulo</t>
  </si>
  <si>
    <t xml:space="preserve">Sofia Mulanovich </t>
  </si>
  <si>
    <t xml:space="preserve">Asaya Brusa </t>
  </si>
  <si>
    <t>Brisa Hannesy</t>
  </si>
  <si>
    <t xml:space="preserve">Catalina Merecere </t>
  </si>
  <si>
    <t>Courtney Coloke</t>
  </si>
  <si>
    <t>Josefina Ane</t>
  </si>
  <si>
    <t xml:space="preserve">Lucia Indirain </t>
  </si>
  <si>
    <t>Melani Giunta</t>
  </si>
  <si>
    <t xml:space="preserve">Tatiana Weston </t>
  </si>
  <si>
    <t>¿Quién es la mejor surfer en olas grandes?</t>
  </si>
  <si>
    <t xml:space="preserve">Jessica Anderson </t>
  </si>
  <si>
    <t>Ornella Pellizari</t>
  </si>
  <si>
    <t xml:space="preserve">Valentina Resanó </t>
  </si>
  <si>
    <t xml:space="preserve">Sofía borquez </t>
  </si>
  <si>
    <t>Daniella Rosas</t>
  </si>
  <si>
    <t xml:space="preserve">Isabelle Leonhardt </t>
  </si>
  <si>
    <t>Loly Rheder</t>
  </si>
  <si>
    <t xml:space="preserve">Vania Torres </t>
  </si>
  <si>
    <t>¿Quién es la mejor surfer de tubos?</t>
  </si>
  <si>
    <t xml:space="preserve">Brisa Hennessy </t>
  </si>
  <si>
    <t xml:space="preserve">Carissa Moore </t>
  </si>
  <si>
    <t>Chealse Tuach</t>
  </si>
  <si>
    <t xml:space="preserve">Lucia Indurain </t>
  </si>
  <si>
    <t>Martina Lorenti</t>
  </si>
  <si>
    <t>Ornela Pelizari</t>
  </si>
  <si>
    <t>Sol Aguirre</t>
  </si>
  <si>
    <t>Vania Torres</t>
  </si>
  <si>
    <t>¿Quién es la mejor surfista juvenil?</t>
  </si>
  <si>
    <t>Candelario Resano</t>
  </si>
  <si>
    <t xml:space="preserve">Sol Aguirre </t>
  </si>
  <si>
    <t xml:space="preserve">Valentina Resano </t>
  </si>
  <si>
    <t xml:space="preserve">Alisa Spencer </t>
  </si>
  <si>
    <t>Lara Barrios</t>
  </si>
  <si>
    <t>¿Quién es la surfista más poderosa?</t>
  </si>
  <si>
    <t xml:space="preserve">Dominic Barona </t>
  </si>
  <si>
    <t xml:space="preserve">Tyler Wright </t>
  </si>
  <si>
    <t>¿Quién es la mejor Longboarder?</t>
  </si>
  <si>
    <t>Maria Fernanda Reyes</t>
  </si>
  <si>
    <t xml:space="preserve">Carolina Thun </t>
  </si>
  <si>
    <t>Agostina Pellizari</t>
  </si>
  <si>
    <t>¿Quién es la surfer más completa?</t>
  </si>
  <si>
    <t>Lucia Cosoleto</t>
  </si>
  <si>
    <t>¿Quién es la mejor surfer de competición?</t>
  </si>
  <si>
    <t xml:space="preserve">José Ane </t>
  </si>
  <si>
    <t>Johanne Defay</t>
  </si>
  <si>
    <t xml:space="preserve">Ruby Brownwell </t>
  </si>
  <si>
    <t>¿Quién es la mejor surfer de aéreos?</t>
  </si>
  <si>
    <t>Ornela Pellizari</t>
  </si>
  <si>
    <t xml:space="preserve">Carolina Marks </t>
  </si>
  <si>
    <t>Nataly Bernold</t>
  </si>
  <si>
    <t>¿Quién es la mejor free surfer?</t>
  </si>
  <si>
    <t>Agostina Pelizzari</t>
  </si>
  <si>
    <t>Anali Gomez</t>
  </si>
  <si>
    <t>Andrea Diaz</t>
  </si>
  <si>
    <t xml:space="preserve">Bethany Hamilton </t>
  </si>
  <si>
    <t xml:space="preserve">Lola Mignot </t>
  </si>
  <si>
    <t xml:space="preserve">Ornella Pelizari </t>
  </si>
  <si>
    <t>¿Quién es la surfer con el mejor frontside?</t>
  </si>
  <si>
    <t>Daniell Rosas</t>
  </si>
  <si>
    <t>Coco Ho</t>
  </si>
  <si>
    <t>Tía Blanco</t>
  </si>
  <si>
    <t>¿Quién es la surfer con el mejor backside?</t>
  </si>
  <si>
    <t>Candelaria Resano</t>
  </si>
  <si>
    <t>Caroline Marks</t>
  </si>
  <si>
    <t>¿Quién es la surfer que mejor se maneja con las marcas?</t>
  </si>
  <si>
    <t xml:space="preserve">Anali Gomez </t>
  </si>
  <si>
    <t>Mimo Barona</t>
  </si>
  <si>
    <t>Pucha Garcia</t>
  </si>
  <si>
    <t xml:space="preserve">Trinidad Segura </t>
  </si>
  <si>
    <t>¿Quién va a ser la primer surfer hispanoamericana en entrar al CT?</t>
  </si>
  <si>
    <t xml:space="preserve">Leilani McGonagle </t>
  </si>
  <si>
    <t xml:space="preserve">Arena Rodriguez </t>
  </si>
  <si>
    <t>¿Quién es la mejor SUP surfer?</t>
  </si>
  <si>
    <t xml:space="preserve">Brissa Malaga </t>
  </si>
  <si>
    <t xml:space="preserve">Valeria Salustri </t>
  </si>
  <si>
    <t>Natalia de la Lama</t>
  </si>
  <si>
    <t>Categorías Generales</t>
  </si>
  <si>
    <t>¿Cuál es el video del año?</t>
  </si>
  <si>
    <t>Kissed By God</t>
  </si>
  <si>
    <t xml:space="preserve">El De Cristian Merello Ofqui </t>
  </si>
  <si>
    <t>Gauchos Del Mar</t>
  </si>
  <si>
    <t>Malakrianza De Malakai</t>
  </si>
  <si>
    <t>Natxo Gonzales</t>
  </si>
  <si>
    <t>Nic Von Rupp</t>
  </si>
  <si>
    <t xml:space="preserve">Ramon Navarro En Fiji </t>
  </si>
  <si>
    <t>Space Jhon Jhon</t>
  </si>
  <si>
    <t>Warning2</t>
  </si>
  <si>
    <t xml:space="preserve">Coam </t>
  </si>
  <si>
    <t>Premio a la trayectoria (¿A quién (hombre o mujer) que se esté retirando o que tenga varios años en esto le reconoces su trayectoria?)</t>
  </si>
  <si>
    <t>Gabriel Villarán</t>
  </si>
  <si>
    <t xml:space="preserve">Martin Passeri </t>
  </si>
  <si>
    <t xml:space="preserve">Gary Saavedra </t>
  </si>
  <si>
    <t xml:space="preserve">Diego Naranjo </t>
  </si>
  <si>
    <t>Ramón Navarro</t>
  </si>
  <si>
    <t>Carlos Cabrero</t>
  </si>
  <si>
    <t>Cholito Alfonso</t>
  </si>
  <si>
    <t>Diego Medina</t>
  </si>
  <si>
    <t xml:space="preserve">Gilbert Brown </t>
  </si>
  <si>
    <t>Magnum Martinez</t>
  </si>
  <si>
    <t>¿Quién es el mejor dirigente en el surf? (hombre o mujer)</t>
  </si>
  <si>
    <t xml:space="preserve">Fernando Aguerre </t>
  </si>
  <si>
    <t>Fenta</t>
  </si>
  <si>
    <t>Gabriel Aramburu</t>
  </si>
  <si>
    <t xml:space="preserve">Karin Sierralta </t>
  </si>
  <si>
    <t>paco garcia rabini</t>
  </si>
  <si>
    <t xml:space="preserve">Randal Chaves </t>
  </si>
  <si>
    <t>Papá de Izzy Elizondo</t>
  </si>
  <si>
    <t>¿Quién es el mejor coach de surf? (hombre o mujer)</t>
  </si>
  <si>
    <t>Sebastian Alarcon</t>
  </si>
  <si>
    <t>Carlos Goncalves (Papa)</t>
  </si>
  <si>
    <t xml:space="preserve">Crl Surfteam </t>
  </si>
  <si>
    <t>Heriberto Tinoco</t>
  </si>
  <si>
    <t xml:space="preserve">Israel Rocha </t>
  </si>
  <si>
    <t xml:space="preserve">Jim Hogan </t>
  </si>
  <si>
    <t>Manuel Santamaria</t>
  </si>
  <si>
    <t>Maximiliano Prenski</t>
  </si>
  <si>
    <t>Ruben Muniz</t>
  </si>
  <si>
    <t>¿Quién es el o la mejor shaper?</t>
  </si>
  <si>
    <t xml:space="preserve">Klimax </t>
  </si>
  <si>
    <t xml:space="preserve">Milton Whilar </t>
  </si>
  <si>
    <t>Julio Nurse</t>
  </si>
  <si>
    <t xml:space="preserve">Chifle </t>
  </si>
  <si>
    <t>Dario Milano</t>
  </si>
  <si>
    <t>José Antonio Gil Birdband</t>
  </si>
  <si>
    <t>Pablo Raggio</t>
  </si>
  <si>
    <t xml:space="preserve">Paulo Cabral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</si>
</sst>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5" x14ac:knownFonts="1"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"/>
  <sheetViews>
    <sheetView topLeftCell="A252" workbookViewId="0">
      <selection activeCell="F6" sqref="F6"/>
    </sheetView>
  </sheetViews>
  <sheetFormatPr baseColWidth="10" defaultColWidth="8.83203125" defaultRowHeight="12" x14ac:dyDescent="0"/>
  <cols>
    <col min="1" max="1" width="27.6640625" customWidth="1"/>
  </cols>
  <sheetData>
    <row r="1" spans="1:3" ht="37.25" customHeight="1">
      <c r="A1" s="5" t="s">
        <v>0</v>
      </c>
      <c r="B1" s="5"/>
      <c r="C1" s="5"/>
    </row>
    <row r="2" spans="1:3" ht="13.75" customHeight="1">
      <c r="A2" s="4" t="s">
        <v>1</v>
      </c>
      <c r="B2" s="4"/>
      <c r="C2" s="4"/>
    </row>
    <row r="3" spans="1:3">
      <c r="A3" s="3" t="s">
        <v>2</v>
      </c>
      <c r="B3" s="3"/>
      <c r="C3" s="3"/>
    </row>
    <row r="4" spans="1:3" ht="14">
      <c r="A4" s="6" t="s">
        <v>3</v>
      </c>
      <c r="B4" s="7">
        <v>7</v>
      </c>
      <c r="C4" s="8">
        <f t="shared" ref="C4:C18" si="0">B4/$B$19</f>
        <v>0.2413793103448276</v>
      </c>
    </row>
    <row r="5" spans="1:3">
      <c r="A5" s="9" t="s">
        <v>4</v>
      </c>
      <c r="B5" s="7">
        <v>7</v>
      </c>
      <c r="C5" s="8">
        <f t="shared" si="0"/>
        <v>0.2413793103448276</v>
      </c>
    </row>
    <row r="6" spans="1:3">
      <c r="A6" t="s">
        <v>5</v>
      </c>
      <c r="B6">
        <v>2</v>
      </c>
      <c r="C6" s="8">
        <f t="shared" si="0"/>
        <v>6.8965517241379309E-2</v>
      </c>
    </row>
    <row r="7" spans="1:3">
      <c r="A7" t="s">
        <v>6</v>
      </c>
      <c r="B7">
        <v>2</v>
      </c>
      <c r="C7" s="8">
        <f t="shared" si="0"/>
        <v>6.8965517241379309E-2</v>
      </c>
    </row>
    <row r="8" spans="1:3">
      <c r="A8" t="s">
        <v>7</v>
      </c>
      <c r="B8">
        <v>1</v>
      </c>
      <c r="C8" s="8">
        <f t="shared" si="0"/>
        <v>3.4482758620689655E-2</v>
      </c>
    </row>
    <row r="9" spans="1:3">
      <c r="A9" t="s">
        <v>8</v>
      </c>
      <c r="B9">
        <v>1</v>
      </c>
      <c r="C9" s="8">
        <f t="shared" si="0"/>
        <v>3.4482758620689655E-2</v>
      </c>
    </row>
    <row r="10" spans="1:3">
      <c r="A10" t="s">
        <v>9</v>
      </c>
      <c r="B10">
        <v>1</v>
      </c>
      <c r="C10" s="8">
        <f t="shared" si="0"/>
        <v>3.4482758620689655E-2</v>
      </c>
    </row>
    <row r="11" spans="1:3">
      <c r="A11" t="s">
        <v>10</v>
      </c>
      <c r="B11">
        <v>1</v>
      </c>
      <c r="C11" s="8">
        <f t="shared" si="0"/>
        <v>3.4482758620689655E-2</v>
      </c>
    </row>
    <row r="12" spans="1:3">
      <c r="A12" t="s">
        <v>11</v>
      </c>
      <c r="B12">
        <v>1</v>
      </c>
      <c r="C12" s="8">
        <f t="shared" si="0"/>
        <v>3.4482758620689655E-2</v>
      </c>
    </row>
    <row r="13" spans="1:3">
      <c r="A13" t="s">
        <v>12</v>
      </c>
      <c r="B13">
        <v>1</v>
      </c>
      <c r="C13" s="8">
        <f t="shared" si="0"/>
        <v>3.4482758620689655E-2</v>
      </c>
    </row>
    <row r="14" spans="1:3">
      <c r="A14" t="s">
        <v>13</v>
      </c>
      <c r="B14">
        <v>1</v>
      </c>
      <c r="C14" s="8">
        <f t="shared" si="0"/>
        <v>3.4482758620689655E-2</v>
      </c>
    </row>
    <row r="15" spans="1:3">
      <c r="A15" t="s">
        <v>14</v>
      </c>
      <c r="B15">
        <v>1</v>
      </c>
      <c r="C15" s="8">
        <f t="shared" si="0"/>
        <v>3.4482758620689655E-2</v>
      </c>
    </row>
    <row r="16" spans="1:3">
      <c r="A16" t="s">
        <v>15</v>
      </c>
      <c r="B16">
        <v>1</v>
      </c>
      <c r="C16" s="8">
        <f t="shared" si="0"/>
        <v>3.4482758620689655E-2</v>
      </c>
    </row>
    <row r="17" spans="1:3">
      <c r="A17" t="s">
        <v>16</v>
      </c>
      <c r="B17">
        <v>1</v>
      </c>
      <c r="C17" s="8">
        <f t="shared" si="0"/>
        <v>3.4482758620689655E-2</v>
      </c>
    </row>
    <row r="18" spans="1:3">
      <c r="A18" t="s">
        <v>17</v>
      </c>
      <c r="B18">
        <v>1</v>
      </c>
      <c r="C18" s="8">
        <f t="shared" si="0"/>
        <v>3.4482758620689655E-2</v>
      </c>
    </row>
    <row r="19" spans="1:3">
      <c r="B19">
        <v>29</v>
      </c>
    </row>
    <row r="20" spans="1:3">
      <c r="A20" s="3" t="s">
        <v>18</v>
      </c>
      <c r="B20" s="3"/>
      <c r="C20" s="3"/>
    </row>
    <row r="21" spans="1:3">
      <c r="A21" s="10" t="s">
        <v>19</v>
      </c>
      <c r="B21" s="9">
        <v>3</v>
      </c>
      <c r="C21" s="8">
        <f t="shared" ref="C21:C38" si="1">B21/$B$39</f>
        <v>0.11538461538461539</v>
      </c>
    </row>
    <row r="22" spans="1:3" ht="14">
      <c r="A22" s="11" t="s">
        <v>20</v>
      </c>
      <c r="B22" s="9">
        <v>3</v>
      </c>
      <c r="C22" s="8">
        <f t="shared" si="1"/>
        <v>0.11538461538461539</v>
      </c>
    </row>
    <row r="23" spans="1:3">
      <c r="A23" s="10" t="s">
        <v>21</v>
      </c>
      <c r="B23" s="9">
        <v>3</v>
      </c>
      <c r="C23" s="8">
        <f t="shared" si="1"/>
        <v>0.11538461538461539</v>
      </c>
    </row>
    <row r="24" spans="1:3">
      <c r="A24" s="12" t="s">
        <v>22</v>
      </c>
      <c r="B24">
        <v>2</v>
      </c>
      <c r="C24" s="8">
        <f t="shared" si="1"/>
        <v>7.6923076923076927E-2</v>
      </c>
    </row>
    <row r="25" spans="1:3">
      <c r="A25" s="12" t="s">
        <v>23</v>
      </c>
      <c r="B25">
        <v>2</v>
      </c>
      <c r="C25" s="8">
        <f t="shared" si="1"/>
        <v>7.6923076923076927E-2</v>
      </c>
    </row>
    <row r="26" spans="1:3">
      <c r="A26" s="12" t="s">
        <v>24</v>
      </c>
      <c r="B26">
        <v>1</v>
      </c>
      <c r="C26" s="8">
        <f t="shared" si="1"/>
        <v>3.8461538461538464E-2</v>
      </c>
    </row>
    <row r="27" spans="1:3">
      <c r="A27" s="12" t="s">
        <v>25</v>
      </c>
      <c r="B27">
        <v>1</v>
      </c>
      <c r="C27" s="8">
        <f t="shared" si="1"/>
        <v>3.8461538461538464E-2</v>
      </c>
    </row>
    <row r="28" spans="1:3">
      <c r="A28" s="12" t="s">
        <v>26</v>
      </c>
      <c r="B28">
        <v>1</v>
      </c>
      <c r="C28" s="8">
        <f t="shared" si="1"/>
        <v>3.8461538461538464E-2</v>
      </c>
    </row>
    <row r="29" spans="1:3">
      <c r="A29" s="12" t="s">
        <v>27</v>
      </c>
      <c r="B29">
        <v>1</v>
      </c>
      <c r="C29" s="8">
        <f t="shared" si="1"/>
        <v>3.8461538461538464E-2</v>
      </c>
    </row>
    <row r="30" spans="1:3">
      <c r="A30" s="12" t="s">
        <v>28</v>
      </c>
      <c r="B30">
        <v>1</v>
      </c>
      <c r="C30" s="8">
        <f t="shared" si="1"/>
        <v>3.8461538461538464E-2</v>
      </c>
    </row>
    <row r="31" spans="1:3">
      <c r="A31" s="12" t="s">
        <v>29</v>
      </c>
      <c r="B31">
        <v>1</v>
      </c>
      <c r="C31" s="8">
        <f t="shared" si="1"/>
        <v>3.8461538461538464E-2</v>
      </c>
    </row>
    <row r="32" spans="1:3">
      <c r="A32" s="12" t="s">
        <v>30</v>
      </c>
      <c r="B32">
        <v>1</v>
      </c>
      <c r="C32" s="8">
        <f t="shared" si="1"/>
        <v>3.8461538461538464E-2</v>
      </c>
    </row>
    <row r="33" spans="1:3">
      <c r="A33" s="12" t="s">
        <v>31</v>
      </c>
      <c r="B33">
        <v>1</v>
      </c>
      <c r="C33" s="8">
        <f t="shared" si="1"/>
        <v>3.8461538461538464E-2</v>
      </c>
    </row>
    <row r="34" spans="1:3">
      <c r="A34" s="12" t="s">
        <v>32</v>
      </c>
      <c r="B34">
        <v>1</v>
      </c>
      <c r="C34" s="8">
        <f t="shared" si="1"/>
        <v>3.8461538461538464E-2</v>
      </c>
    </row>
    <row r="35" spans="1:3">
      <c r="A35" s="12" t="s">
        <v>33</v>
      </c>
      <c r="B35">
        <v>1</v>
      </c>
      <c r="C35" s="8">
        <f t="shared" si="1"/>
        <v>3.8461538461538464E-2</v>
      </c>
    </row>
    <row r="36" spans="1:3">
      <c r="A36" s="12" t="s">
        <v>34</v>
      </c>
      <c r="B36">
        <v>1</v>
      </c>
      <c r="C36" s="8">
        <f t="shared" si="1"/>
        <v>3.8461538461538464E-2</v>
      </c>
    </row>
    <row r="37" spans="1:3">
      <c r="A37" s="12" t="s">
        <v>16</v>
      </c>
      <c r="B37">
        <v>1</v>
      </c>
      <c r="C37" s="8">
        <f t="shared" si="1"/>
        <v>3.8461538461538464E-2</v>
      </c>
    </row>
    <row r="38" spans="1:3">
      <c r="A38" s="12" t="s">
        <v>17</v>
      </c>
      <c r="B38">
        <v>1</v>
      </c>
      <c r="C38" s="8">
        <f t="shared" si="1"/>
        <v>3.8461538461538464E-2</v>
      </c>
    </row>
    <row r="39" spans="1:3">
      <c r="B39">
        <f>SUM(B21:B38)</f>
        <v>26</v>
      </c>
    </row>
    <row r="40" spans="1:3">
      <c r="A40" s="3" t="s">
        <v>35</v>
      </c>
      <c r="B40" s="3"/>
      <c r="C40" s="3"/>
    </row>
    <row r="41" spans="1:3">
      <c r="A41" s="9" t="s">
        <v>16</v>
      </c>
      <c r="B41" s="9">
        <v>6</v>
      </c>
      <c r="C41" s="8">
        <f t="shared" ref="C41:C63" si="2">B41/$B$64</f>
        <v>0.15384615384615385</v>
      </c>
    </row>
    <row r="42" spans="1:3">
      <c r="A42" t="s">
        <v>36</v>
      </c>
      <c r="B42">
        <v>5</v>
      </c>
      <c r="C42" s="8">
        <f t="shared" si="2"/>
        <v>0.12820512820512819</v>
      </c>
    </row>
    <row r="43" spans="1:3">
      <c r="A43" t="s">
        <v>12</v>
      </c>
      <c r="B43">
        <v>3</v>
      </c>
      <c r="C43" s="8">
        <f t="shared" si="2"/>
        <v>7.6923076923076927E-2</v>
      </c>
    </row>
    <row r="44" spans="1:3">
      <c r="A44" t="s">
        <v>34</v>
      </c>
      <c r="B44">
        <v>3</v>
      </c>
      <c r="C44" s="8">
        <f t="shared" si="2"/>
        <v>7.6923076923076927E-2</v>
      </c>
    </row>
    <row r="45" spans="1:3">
      <c r="A45" t="s">
        <v>37</v>
      </c>
      <c r="B45">
        <v>2</v>
      </c>
      <c r="C45" s="8">
        <f t="shared" si="2"/>
        <v>5.128205128205128E-2</v>
      </c>
    </row>
    <row r="46" spans="1:3">
      <c r="A46" t="s">
        <v>38</v>
      </c>
      <c r="B46">
        <v>2</v>
      </c>
      <c r="C46" s="8">
        <f t="shared" si="2"/>
        <v>5.128205128205128E-2</v>
      </c>
    </row>
    <row r="47" spans="1:3">
      <c r="A47" t="s">
        <v>39</v>
      </c>
      <c r="B47">
        <v>2</v>
      </c>
      <c r="C47" s="8">
        <f t="shared" si="2"/>
        <v>5.128205128205128E-2</v>
      </c>
    </row>
    <row r="48" spans="1:3">
      <c r="A48" t="s">
        <v>40</v>
      </c>
      <c r="B48">
        <v>1</v>
      </c>
      <c r="C48" s="8">
        <f t="shared" si="2"/>
        <v>2.564102564102564E-2</v>
      </c>
    </row>
    <row r="49" spans="1:3">
      <c r="A49" t="s">
        <v>41</v>
      </c>
      <c r="B49">
        <v>1</v>
      </c>
      <c r="C49" s="8">
        <f t="shared" si="2"/>
        <v>2.564102564102564E-2</v>
      </c>
    </row>
    <row r="50" spans="1:3">
      <c r="A50" t="s">
        <v>42</v>
      </c>
      <c r="B50">
        <v>1</v>
      </c>
      <c r="C50" s="8">
        <f t="shared" si="2"/>
        <v>2.564102564102564E-2</v>
      </c>
    </row>
    <row r="51" spans="1:3">
      <c r="A51" t="s">
        <v>43</v>
      </c>
      <c r="B51">
        <v>1</v>
      </c>
      <c r="C51" s="8">
        <f t="shared" si="2"/>
        <v>2.564102564102564E-2</v>
      </c>
    </row>
    <row r="52" spans="1:3">
      <c r="A52" t="s">
        <v>44</v>
      </c>
      <c r="B52">
        <v>1</v>
      </c>
      <c r="C52" s="8">
        <f t="shared" si="2"/>
        <v>2.564102564102564E-2</v>
      </c>
    </row>
    <row r="53" spans="1:3">
      <c r="A53" t="s">
        <v>45</v>
      </c>
      <c r="B53">
        <v>1</v>
      </c>
      <c r="C53" s="8">
        <f t="shared" si="2"/>
        <v>2.564102564102564E-2</v>
      </c>
    </row>
    <row r="54" spans="1:3">
      <c r="A54" t="s">
        <v>46</v>
      </c>
      <c r="B54">
        <v>1</v>
      </c>
      <c r="C54" s="8">
        <f t="shared" si="2"/>
        <v>2.564102564102564E-2</v>
      </c>
    </row>
    <row r="55" spans="1:3">
      <c r="A55" t="s">
        <v>47</v>
      </c>
      <c r="B55">
        <v>1</v>
      </c>
      <c r="C55" s="8">
        <f t="shared" si="2"/>
        <v>2.564102564102564E-2</v>
      </c>
    </row>
    <row r="56" spans="1:3">
      <c r="A56" t="s">
        <v>10</v>
      </c>
      <c r="B56">
        <v>1</v>
      </c>
      <c r="C56" s="8">
        <f t="shared" si="2"/>
        <v>2.564102564102564E-2</v>
      </c>
    </row>
    <row r="57" spans="1:3">
      <c r="A57" t="s">
        <v>48</v>
      </c>
      <c r="B57">
        <v>1</v>
      </c>
      <c r="C57" s="8">
        <f t="shared" si="2"/>
        <v>2.564102564102564E-2</v>
      </c>
    </row>
    <row r="58" spans="1:3">
      <c r="A58" t="s">
        <v>49</v>
      </c>
      <c r="B58">
        <v>1</v>
      </c>
      <c r="C58" s="8">
        <f t="shared" si="2"/>
        <v>2.564102564102564E-2</v>
      </c>
    </row>
    <row r="59" spans="1:3">
      <c r="A59" t="s">
        <v>50</v>
      </c>
      <c r="B59">
        <v>1</v>
      </c>
      <c r="C59" s="8">
        <f t="shared" si="2"/>
        <v>2.564102564102564E-2</v>
      </c>
    </row>
    <row r="60" spans="1:3">
      <c r="A60" t="s">
        <v>51</v>
      </c>
      <c r="B60">
        <v>1</v>
      </c>
      <c r="C60" s="8">
        <f t="shared" si="2"/>
        <v>2.564102564102564E-2</v>
      </c>
    </row>
    <row r="61" spans="1:3">
      <c r="A61" t="s">
        <v>52</v>
      </c>
      <c r="B61">
        <v>1</v>
      </c>
      <c r="C61" s="8">
        <f t="shared" si="2"/>
        <v>2.564102564102564E-2</v>
      </c>
    </row>
    <row r="62" spans="1:3">
      <c r="A62" t="s">
        <v>53</v>
      </c>
      <c r="B62">
        <v>1</v>
      </c>
      <c r="C62" s="8">
        <f t="shared" si="2"/>
        <v>2.564102564102564E-2</v>
      </c>
    </row>
    <row r="63" spans="1:3">
      <c r="A63" t="s">
        <v>54</v>
      </c>
      <c r="B63">
        <v>1</v>
      </c>
      <c r="C63" s="8">
        <f t="shared" si="2"/>
        <v>2.564102564102564E-2</v>
      </c>
    </row>
    <row r="64" spans="1:3">
      <c r="B64">
        <f>SUM(B41:B63)</f>
        <v>39</v>
      </c>
    </row>
    <row r="65" spans="1:3">
      <c r="A65" s="3" t="s">
        <v>55</v>
      </c>
      <c r="B65" s="3"/>
      <c r="C65" s="3"/>
    </row>
    <row r="66" spans="1:3">
      <c r="A66" s="9" t="s">
        <v>56</v>
      </c>
      <c r="B66" s="9">
        <v>16</v>
      </c>
      <c r="C66" s="8">
        <f t="shared" ref="C66:C78" si="3">B66/$B$79</f>
        <v>0.4</v>
      </c>
    </row>
    <row r="67" spans="1:3">
      <c r="A67" t="s">
        <v>57</v>
      </c>
      <c r="B67">
        <v>6</v>
      </c>
      <c r="C67" s="8">
        <f t="shared" si="3"/>
        <v>0.15</v>
      </c>
    </row>
    <row r="68" spans="1:3">
      <c r="A68" t="s">
        <v>58</v>
      </c>
      <c r="B68">
        <v>3</v>
      </c>
      <c r="C68" s="8">
        <f t="shared" si="3"/>
        <v>7.4999999999999997E-2</v>
      </c>
    </row>
    <row r="69" spans="1:3">
      <c r="A69" t="s">
        <v>20</v>
      </c>
      <c r="B69">
        <v>3</v>
      </c>
      <c r="C69" s="8">
        <f t="shared" si="3"/>
        <v>7.4999999999999997E-2</v>
      </c>
    </row>
    <row r="70" spans="1:3">
      <c r="A70" t="s">
        <v>59</v>
      </c>
      <c r="B70">
        <v>3</v>
      </c>
      <c r="C70" s="8">
        <f t="shared" si="3"/>
        <v>7.4999999999999997E-2</v>
      </c>
    </row>
    <row r="71" spans="1:3">
      <c r="A71" t="s">
        <v>60</v>
      </c>
      <c r="B71">
        <v>2</v>
      </c>
      <c r="C71" s="8">
        <f t="shared" si="3"/>
        <v>0.05</v>
      </c>
    </row>
    <row r="72" spans="1:3">
      <c r="A72" t="s">
        <v>61</v>
      </c>
      <c r="B72">
        <v>1</v>
      </c>
      <c r="C72" s="8">
        <f t="shared" si="3"/>
        <v>2.5000000000000001E-2</v>
      </c>
    </row>
    <row r="73" spans="1:3">
      <c r="A73" t="s">
        <v>62</v>
      </c>
      <c r="B73">
        <v>1</v>
      </c>
      <c r="C73" s="8">
        <f t="shared" si="3"/>
        <v>2.5000000000000001E-2</v>
      </c>
    </row>
    <row r="74" spans="1:3">
      <c r="A74" t="s">
        <v>63</v>
      </c>
      <c r="B74">
        <v>1</v>
      </c>
      <c r="C74" s="8">
        <f t="shared" si="3"/>
        <v>2.5000000000000001E-2</v>
      </c>
    </row>
    <row r="75" spans="1:3">
      <c r="A75" t="s">
        <v>64</v>
      </c>
      <c r="B75">
        <v>1</v>
      </c>
      <c r="C75" s="8">
        <f t="shared" si="3"/>
        <v>2.5000000000000001E-2</v>
      </c>
    </row>
    <row r="76" spans="1:3">
      <c r="A76" t="s">
        <v>4</v>
      </c>
      <c r="B76">
        <v>1</v>
      </c>
      <c r="C76" s="8">
        <f t="shared" si="3"/>
        <v>2.5000000000000001E-2</v>
      </c>
    </row>
    <row r="77" spans="1:3">
      <c r="A77" t="s">
        <v>65</v>
      </c>
      <c r="B77">
        <v>1</v>
      </c>
      <c r="C77" s="8">
        <f t="shared" si="3"/>
        <v>2.5000000000000001E-2</v>
      </c>
    </row>
    <row r="78" spans="1:3">
      <c r="A78" t="s">
        <v>66</v>
      </c>
      <c r="B78">
        <v>1</v>
      </c>
      <c r="C78" s="8">
        <f t="shared" si="3"/>
        <v>2.5000000000000001E-2</v>
      </c>
    </row>
    <row r="79" spans="1:3">
      <c r="B79">
        <f>SUM(B66:B78)</f>
        <v>40</v>
      </c>
    </row>
    <row r="80" spans="1:3">
      <c r="A80" s="3" t="s">
        <v>67</v>
      </c>
      <c r="B80" s="3"/>
      <c r="C80" s="3"/>
    </row>
    <row r="81" spans="1:3">
      <c r="A81" s="9" t="s">
        <v>68</v>
      </c>
      <c r="B81" s="9">
        <v>12</v>
      </c>
      <c r="C81" s="8">
        <f t="shared" ref="C81:C99" si="4">B81/$B$100</f>
        <v>0.3</v>
      </c>
    </row>
    <row r="82" spans="1:3">
      <c r="A82" t="s">
        <v>57</v>
      </c>
      <c r="B82">
        <v>5</v>
      </c>
      <c r="C82" s="8">
        <f t="shared" si="4"/>
        <v>0.125</v>
      </c>
    </row>
    <row r="83" spans="1:3">
      <c r="A83" t="s">
        <v>69</v>
      </c>
      <c r="B83">
        <v>3</v>
      </c>
      <c r="C83" s="8">
        <f t="shared" si="4"/>
        <v>7.4999999999999997E-2</v>
      </c>
    </row>
    <row r="84" spans="1:3">
      <c r="A84" t="s">
        <v>70</v>
      </c>
      <c r="B84">
        <v>3</v>
      </c>
      <c r="C84" s="8">
        <f t="shared" si="4"/>
        <v>7.4999999999999997E-2</v>
      </c>
    </row>
    <row r="85" spans="1:3">
      <c r="A85" t="s">
        <v>71</v>
      </c>
      <c r="B85">
        <v>2</v>
      </c>
      <c r="C85" s="8">
        <f t="shared" si="4"/>
        <v>0.05</v>
      </c>
    </row>
    <row r="86" spans="1:3">
      <c r="A86" t="s">
        <v>72</v>
      </c>
      <c r="B86">
        <v>2</v>
      </c>
      <c r="C86" s="8">
        <f t="shared" si="4"/>
        <v>0.05</v>
      </c>
    </row>
    <row r="87" spans="1:3">
      <c r="A87" t="s">
        <v>73</v>
      </c>
      <c r="B87">
        <v>1</v>
      </c>
      <c r="C87" s="8">
        <f t="shared" si="4"/>
        <v>2.5000000000000001E-2</v>
      </c>
    </row>
    <row r="88" spans="1:3">
      <c r="A88" t="s">
        <v>74</v>
      </c>
      <c r="B88">
        <v>1</v>
      </c>
      <c r="C88" s="8">
        <f t="shared" si="4"/>
        <v>2.5000000000000001E-2</v>
      </c>
    </row>
    <row r="89" spans="1:3">
      <c r="A89" t="s">
        <v>75</v>
      </c>
      <c r="B89">
        <v>1</v>
      </c>
      <c r="C89" s="8">
        <f t="shared" si="4"/>
        <v>2.5000000000000001E-2</v>
      </c>
    </row>
    <row r="90" spans="1:3">
      <c r="A90" t="s">
        <v>76</v>
      </c>
      <c r="B90">
        <v>1</v>
      </c>
      <c r="C90" s="8">
        <f t="shared" si="4"/>
        <v>2.5000000000000001E-2</v>
      </c>
    </row>
    <row r="91" spans="1:3">
      <c r="A91" t="s">
        <v>77</v>
      </c>
      <c r="B91">
        <v>1</v>
      </c>
      <c r="C91" s="8">
        <f t="shared" si="4"/>
        <v>2.5000000000000001E-2</v>
      </c>
    </row>
    <row r="92" spans="1:3">
      <c r="A92" t="s">
        <v>78</v>
      </c>
      <c r="B92">
        <v>1</v>
      </c>
      <c r="C92" s="8">
        <f t="shared" si="4"/>
        <v>2.5000000000000001E-2</v>
      </c>
    </row>
    <row r="93" spans="1:3">
      <c r="A93" t="s">
        <v>79</v>
      </c>
      <c r="B93">
        <v>1</v>
      </c>
      <c r="C93" s="8">
        <f t="shared" si="4"/>
        <v>2.5000000000000001E-2</v>
      </c>
    </row>
    <row r="94" spans="1:3">
      <c r="A94" t="s">
        <v>80</v>
      </c>
      <c r="B94">
        <v>1</v>
      </c>
      <c r="C94" s="8">
        <f t="shared" si="4"/>
        <v>2.5000000000000001E-2</v>
      </c>
    </row>
    <row r="95" spans="1:3">
      <c r="A95" t="s">
        <v>81</v>
      </c>
      <c r="B95">
        <v>1</v>
      </c>
      <c r="C95" s="8">
        <f t="shared" si="4"/>
        <v>2.5000000000000001E-2</v>
      </c>
    </row>
    <row r="96" spans="1:3">
      <c r="A96" t="s">
        <v>4</v>
      </c>
      <c r="B96">
        <v>1</v>
      </c>
      <c r="C96" s="8">
        <f t="shared" si="4"/>
        <v>2.5000000000000001E-2</v>
      </c>
    </row>
    <row r="97" spans="1:3">
      <c r="A97" t="s">
        <v>82</v>
      </c>
      <c r="B97">
        <v>1</v>
      </c>
      <c r="C97" s="8">
        <f t="shared" si="4"/>
        <v>2.5000000000000001E-2</v>
      </c>
    </row>
    <row r="98" spans="1:3">
      <c r="A98" t="s">
        <v>83</v>
      </c>
      <c r="B98">
        <v>1</v>
      </c>
      <c r="C98" s="8">
        <f t="shared" si="4"/>
        <v>2.5000000000000001E-2</v>
      </c>
    </row>
    <row r="99" spans="1:3">
      <c r="A99" t="s">
        <v>21</v>
      </c>
      <c r="B99">
        <v>1</v>
      </c>
      <c r="C99" s="8">
        <f t="shared" si="4"/>
        <v>2.5000000000000001E-2</v>
      </c>
    </row>
    <row r="100" spans="1:3">
      <c r="B100">
        <f>SUM(B81:B99)</f>
        <v>40</v>
      </c>
    </row>
    <row r="101" spans="1:3">
      <c r="A101" s="3" t="s">
        <v>84</v>
      </c>
      <c r="B101" s="3"/>
      <c r="C101" s="3"/>
    </row>
    <row r="102" spans="1:3">
      <c r="A102" s="9" t="s">
        <v>85</v>
      </c>
      <c r="B102" s="9">
        <v>5</v>
      </c>
      <c r="C102" s="8">
        <f t="shared" ref="C102:C122" si="5">B102/$B$122</f>
        <v>0.1388888888888889</v>
      </c>
    </row>
    <row r="103" spans="1:3">
      <c r="A103" t="s">
        <v>86</v>
      </c>
      <c r="B103">
        <v>4</v>
      </c>
      <c r="C103" s="8">
        <f t="shared" si="5"/>
        <v>0.1111111111111111</v>
      </c>
    </row>
    <row r="104" spans="1:3">
      <c r="A104" t="s">
        <v>87</v>
      </c>
      <c r="B104">
        <v>4</v>
      </c>
      <c r="C104" s="8">
        <f t="shared" si="5"/>
        <v>0.1111111111111111</v>
      </c>
    </row>
    <row r="105" spans="1:3">
      <c r="A105" t="s">
        <v>88</v>
      </c>
      <c r="B105">
        <v>3</v>
      </c>
      <c r="C105" s="8">
        <f t="shared" si="5"/>
        <v>8.3333333333333329E-2</v>
      </c>
    </row>
    <row r="106" spans="1:3">
      <c r="A106" t="s">
        <v>89</v>
      </c>
      <c r="B106">
        <v>2</v>
      </c>
      <c r="C106" s="8">
        <f t="shared" si="5"/>
        <v>5.5555555555555552E-2</v>
      </c>
    </row>
    <row r="107" spans="1:3">
      <c r="A107" t="s">
        <v>5</v>
      </c>
      <c r="B107">
        <v>2</v>
      </c>
      <c r="C107" s="8">
        <f t="shared" si="5"/>
        <v>5.5555555555555552E-2</v>
      </c>
    </row>
    <row r="108" spans="1:3">
      <c r="A108" t="s">
        <v>90</v>
      </c>
      <c r="B108">
        <v>2</v>
      </c>
      <c r="C108" s="8">
        <f t="shared" si="5"/>
        <v>5.5555555555555552E-2</v>
      </c>
    </row>
    <row r="109" spans="1:3">
      <c r="A109" t="s">
        <v>91</v>
      </c>
      <c r="B109">
        <v>2</v>
      </c>
      <c r="C109" s="8">
        <f t="shared" si="5"/>
        <v>5.5555555555555552E-2</v>
      </c>
    </row>
    <row r="110" spans="1:3">
      <c r="A110" t="s">
        <v>92</v>
      </c>
      <c r="B110">
        <v>1</v>
      </c>
      <c r="C110" s="8">
        <f t="shared" si="5"/>
        <v>2.7777777777777776E-2</v>
      </c>
    </row>
    <row r="111" spans="1:3">
      <c r="A111" t="s">
        <v>77</v>
      </c>
      <c r="B111">
        <v>1</v>
      </c>
      <c r="C111" s="8">
        <f t="shared" si="5"/>
        <v>2.7777777777777776E-2</v>
      </c>
    </row>
    <row r="112" spans="1:3">
      <c r="A112" t="s">
        <v>93</v>
      </c>
      <c r="B112">
        <v>1</v>
      </c>
      <c r="C112" s="8">
        <f t="shared" si="5"/>
        <v>2.7777777777777776E-2</v>
      </c>
    </row>
    <row r="113" spans="1:3">
      <c r="A113" t="s">
        <v>94</v>
      </c>
      <c r="B113">
        <v>1</v>
      </c>
      <c r="C113" s="8">
        <f t="shared" si="5"/>
        <v>2.7777777777777776E-2</v>
      </c>
    </row>
    <row r="114" spans="1:3">
      <c r="A114" t="s">
        <v>23</v>
      </c>
      <c r="B114">
        <v>1</v>
      </c>
      <c r="C114" s="8">
        <f t="shared" si="5"/>
        <v>2.7777777777777776E-2</v>
      </c>
    </row>
    <row r="115" spans="1:3">
      <c r="A115" t="s">
        <v>95</v>
      </c>
      <c r="B115">
        <v>1</v>
      </c>
      <c r="C115" s="8">
        <f t="shared" si="5"/>
        <v>2.7777777777777776E-2</v>
      </c>
    </row>
    <row r="116" spans="1:3">
      <c r="A116" t="s">
        <v>96</v>
      </c>
      <c r="B116">
        <v>1</v>
      </c>
      <c r="C116" s="8">
        <f t="shared" si="5"/>
        <v>2.7777777777777776E-2</v>
      </c>
    </row>
    <row r="117" spans="1:3">
      <c r="A117" t="s">
        <v>97</v>
      </c>
      <c r="B117">
        <v>1</v>
      </c>
      <c r="C117" s="8">
        <f t="shared" si="5"/>
        <v>2.7777777777777776E-2</v>
      </c>
    </row>
    <row r="118" spans="1:3">
      <c r="A118" t="s">
        <v>98</v>
      </c>
      <c r="B118">
        <v>1</v>
      </c>
      <c r="C118" s="8">
        <f t="shared" si="5"/>
        <v>2.7777777777777776E-2</v>
      </c>
    </row>
    <row r="119" spans="1:3">
      <c r="A119" t="s">
        <v>99</v>
      </c>
      <c r="B119">
        <v>1</v>
      </c>
      <c r="C119" s="8">
        <f t="shared" si="5"/>
        <v>2.7777777777777776E-2</v>
      </c>
    </row>
    <row r="120" spans="1:3">
      <c r="A120" t="s">
        <v>17</v>
      </c>
      <c r="B120">
        <v>1</v>
      </c>
      <c r="C120" s="8">
        <f t="shared" si="5"/>
        <v>2.7777777777777776E-2</v>
      </c>
    </row>
    <row r="121" spans="1:3">
      <c r="A121" t="s">
        <v>100</v>
      </c>
      <c r="B121">
        <v>1</v>
      </c>
      <c r="C121" s="8">
        <f t="shared" si="5"/>
        <v>2.7777777777777776E-2</v>
      </c>
    </row>
    <row r="122" spans="1:3">
      <c r="B122">
        <f>SUM(B102:B121)</f>
        <v>36</v>
      </c>
      <c r="C122" s="8">
        <f t="shared" si="5"/>
        <v>1</v>
      </c>
    </row>
    <row r="123" spans="1:3">
      <c r="A123" s="3" t="s">
        <v>101</v>
      </c>
      <c r="B123" s="3"/>
      <c r="C123" s="3"/>
    </row>
    <row r="124" spans="1:3">
      <c r="A124" s="9" t="s">
        <v>75</v>
      </c>
      <c r="B124" s="9">
        <v>2</v>
      </c>
      <c r="C124" s="8">
        <f t="shared" ref="C124:C138" si="6">B124/$B$139</f>
        <v>0.1111111111111111</v>
      </c>
    </row>
    <row r="125" spans="1:3">
      <c r="A125" s="9" t="s">
        <v>102</v>
      </c>
      <c r="B125" s="9">
        <v>2</v>
      </c>
      <c r="C125" s="8">
        <f t="shared" si="6"/>
        <v>0.1111111111111111</v>
      </c>
    </row>
    <row r="126" spans="1:3">
      <c r="A126" s="9" t="s">
        <v>83</v>
      </c>
      <c r="B126" s="9">
        <v>2</v>
      </c>
      <c r="C126" s="8">
        <f t="shared" si="6"/>
        <v>0.1111111111111111</v>
      </c>
    </row>
    <row r="127" spans="1:3">
      <c r="A127" t="s">
        <v>5</v>
      </c>
      <c r="B127">
        <v>1</v>
      </c>
      <c r="C127" s="8">
        <f t="shared" si="6"/>
        <v>5.5555555555555552E-2</v>
      </c>
    </row>
    <row r="128" spans="1:3">
      <c r="A128" t="s">
        <v>9</v>
      </c>
      <c r="B128">
        <v>1</v>
      </c>
      <c r="C128" s="8">
        <f t="shared" si="6"/>
        <v>5.5555555555555552E-2</v>
      </c>
    </row>
    <row r="129" spans="1:3">
      <c r="A129" t="s">
        <v>57</v>
      </c>
      <c r="B129">
        <v>1</v>
      </c>
      <c r="C129" s="8">
        <f t="shared" si="6"/>
        <v>5.5555555555555552E-2</v>
      </c>
    </row>
    <row r="130" spans="1:3">
      <c r="A130" t="s">
        <v>103</v>
      </c>
      <c r="B130">
        <v>1</v>
      </c>
      <c r="C130" s="8">
        <f t="shared" si="6"/>
        <v>5.5555555555555552E-2</v>
      </c>
    </row>
    <row r="131" spans="1:3">
      <c r="A131" t="s">
        <v>104</v>
      </c>
      <c r="B131">
        <v>1</v>
      </c>
      <c r="C131" s="8">
        <f t="shared" si="6"/>
        <v>5.5555555555555552E-2</v>
      </c>
    </row>
    <row r="132" spans="1:3">
      <c r="A132" t="s">
        <v>105</v>
      </c>
      <c r="B132">
        <v>1</v>
      </c>
      <c r="C132" s="8">
        <f t="shared" si="6"/>
        <v>5.5555555555555552E-2</v>
      </c>
    </row>
    <row r="133" spans="1:3">
      <c r="A133" t="s">
        <v>106</v>
      </c>
      <c r="B133">
        <v>1</v>
      </c>
      <c r="C133" s="8">
        <f t="shared" si="6"/>
        <v>5.5555555555555552E-2</v>
      </c>
    </row>
    <row r="134" spans="1:3">
      <c r="A134" t="s">
        <v>12</v>
      </c>
      <c r="B134">
        <v>1</v>
      </c>
      <c r="C134" s="8">
        <f t="shared" si="6"/>
        <v>5.5555555555555552E-2</v>
      </c>
    </row>
    <row r="135" spans="1:3">
      <c r="A135" t="s">
        <v>107</v>
      </c>
      <c r="B135">
        <v>1</v>
      </c>
      <c r="C135" s="8">
        <f t="shared" si="6"/>
        <v>5.5555555555555552E-2</v>
      </c>
    </row>
    <row r="136" spans="1:3">
      <c r="A136" t="s">
        <v>34</v>
      </c>
      <c r="B136">
        <v>1</v>
      </c>
      <c r="C136" s="8">
        <f t="shared" si="6"/>
        <v>5.5555555555555552E-2</v>
      </c>
    </row>
    <row r="137" spans="1:3">
      <c r="A137" t="s">
        <v>66</v>
      </c>
      <c r="B137">
        <v>1</v>
      </c>
      <c r="C137" s="8">
        <f t="shared" si="6"/>
        <v>5.5555555555555552E-2</v>
      </c>
    </row>
    <row r="138" spans="1:3">
      <c r="A138" t="s">
        <v>108</v>
      </c>
      <c r="B138">
        <v>1</v>
      </c>
      <c r="C138" s="8">
        <f t="shared" si="6"/>
        <v>5.5555555555555552E-2</v>
      </c>
    </row>
    <row r="139" spans="1:3">
      <c r="B139">
        <f>SUM(B124:B138)</f>
        <v>18</v>
      </c>
    </row>
    <row r="140" spans="1:3">
      <c r="A140" s="3" t="s">
        <v>109</v>
      </c>
      <c r="B140" s="3"/>
      <c r="C140" s="3"/>
    </row>
    <row r="141" spans="1:3">
      <c r="A141" s="9" t="s">
        <v>110</v>
      </c>
      <c r="B141" s="9">
        <v>17</v>
      </c>
      <c r="C141" s="8">
        <f t="shared" ref="C141:C149" si="7">B141/$B$150</f>
        <v>0.53125</v>
      </c>
    </row>
    <row r="142" spans="1:3">
      <c r="A142" t="s">
        <v>111</v>
      </c>
      <c r="B142">
        <v>6</v>
      </c>
      <c r="C142" s="8">
        <f t="shared" si="7"/>
        <v>0.1875</v>
      </c>
    </row>
    <row r="143" spans="1:3">
      <c r="A143" t="s">
        <v>112</v>
      </c>
      <c r="B143">
        <v>2</v>
      </c>
      <c r="C143" s="8">
        <f t="shared" si="7"/>
        <v>6.25E-2</v>
      </c>
    </row>
    <row r="144" spans="1:3">
      <c r="A144" t="s">
        <v>113</v>
      </c>
      <c r="B144">
        <v>2</v>
      </c>
      <c r="C144" s="8">
        <f t="shared" si="7"/>
        <v>6.25E-2</v>
      </c>
    </row>
    <row r="145" spans="1:3">
      <c r="A145" t="s">
        <v>114</v>
      </c>
      <c r="B145">
        <v>1</v>
      </c>
      <c r="C145" s="8">
        <f t="shared" si="7"/>
        <v>3.125E-2</v>
      </c>
    </row>
    <row r="146" spans="1:3">
      <c r="A146" t="s">
        <v>115</v>
      </c>
      <c r="B146">
        <v>1</v>
      </c>
      <c r="C146" s="8">
        <f t="shared" si="7"/>
        <v>3.125E-2</v>
      </c>
    </row>
    <row r="147" spans="1:3">
      <c r="A147" t="s">
        <v>116</v>
      </c>
      <c r="B147">
        <v>1</v>
      </c>
      <c r="C147" s="8">
        <f t="shared" si="7"/>
        <v>3.125E-2</v>
      </c>
    </row>
    <row r="148" spans="1:3">
      <c r="A148" t="s">
        <v>117</v>
      </c>
      <c r="B148">
        <v>1</v>
      </c>
      <c r="C148" s="8">
        <f t="shared" si="7"/>
        <v>3.125E-2</v>
      </c>
    </row>
    <row r="149" spans="1:3">
      <c r="A149" t="s">
        <v>118</v>
      </c>
      <c r="B149">
        <v>1</v>
      </c>
      <c r="C149" s="8">
        <f t="shared" si="7"/>
        <v>3.125E-2</v>
      </c>
    </row>
    <row r="150" spans="1:3">
      <c r="B150">
        <f>SUM(B141:B149)</f>
        <v>32</v>
      </c>
    </row>
    <row r="151" spans="1:3">
      <c r="A151" s="3" t="s">
        <v>119</v>
      </c>
      <c r="B151" s="3"/>
      <c r="C151" s="3"/>
    </row>
    <row r="152" spans="1:3">
      <c r="A152" s="9" t="s">
        <v>34</v>
      </c>
      <c r="B152" s="9">
        <v>16</v>
      </c>
      <c r="C152" s="8">
        <f t="shared" ref="C152:C166" si="8">B152/$B$167</f>
        <v>0.42105263157894735</v>
      </c>
    </row>
    <row r="153" spans="1:3">
      <c r="A153" t="s">
        <v>120</v>
      </c>
      <c r="B153">
        <v>5</v>
      </c>
      <c r="C153" s="8">
        <f t="shared" si="8"/>
        <v>0.13157894736842105</v>
      </c>
    </row>
    <row r="154" spans="1:3">
      <c r="A154" t="s">
        <v>69</v>
      </c>
      <c r="B154">
        <v>3</v>
      </c>
      <c r="C154" s="8">
        <f t="shared" si="8"/>
        <v>7.8947368421052627E-2</v>
      </c>
    </row>
    <row r="155" spans="1:3">
      <c r="A155" t="s">
        <v>5</v>
      </c>
      <c r="B155">
        <v>2</v>
      </c>
      <c r="C155" s="8">
        <f t="shared" si="8"/>
        <v>5.2631578947368418E-2</v>
      </c>
    </row>
    <row r="156" spans="1:3">
      <c r="A156" t="s">
        <v>121</v>
      </c>
      <c r="B156">
        <v>2</v>
      </c>
      <c r="C156" s="8">
        <f t="shared" si="8"/>
        <v>5.2631578947368418E-2</v>
      </c>
    </row>
    <row r="157" spans="1:3">
      <c r="A157" t="s">
        <v>122</v>
      </c>
      <c r="B157">
        <v>1</v>
      </c>
      <c r="C157" s="8">
        <f t="shared" si="8"/>
        <v>2.6315789473684209E-2</v>
      </c>
    </row>
    <row r="158" spans="1:3">
      <c r="A158" t="s">
        <v>123</v>
      </c>
      <c r="B158">
        <v>1</v>
      </c>
      <c r="C158" s="8">
        <f t="shared" si="8"/>
        <v>2.6315789473684209E-2</v>
      </c>
    </row>
    <row r="159" spans="1:3">
      <c r="A159" t="s">
        <v>124</v>
      </c>
      <c r="B159">
        <v>1</v>
      </c>
      <c r="C159" s="8">
        <f t="shared" si="8"/>
        <v>2.6315789473684209E-2</v>
      </c>
    </row>
    <row r="160" spans="1:3">
      <c r="A160" t="s">
        <v>62</v>
      </c>
      <c r="B160">
        <v>1</v>
      </c>
      <c r="C160" s="8">
        <f t="shared" si="8"/>
        <v>2.6315789473684209E-2</v>
      </c>
    </row>
    <row r="161" spans="1:3">
      <c r="A161" t="s">
        <v>125</v>
      </c>
      <c r="B161">
        <v>1</v>
      </c>
      <c r="C161" s="8">
        <f t="shared" si="8"/>
        <v>2.6315789473684209E-2</v>
      </c>
    </row>
    <row r="162" spans="1:3">
      <c r="A162" t="s">
        <v>126</v>
      </c>
      <c r="B162">
        <v>1</v>
      </c>
      <c r="C162" s="8">
        <f t="shared" si="8"/>
        <v>2.6315789473684209E-2</v>
      </c>
    </row>
    <row r="163" spans="1:3">
      <c r="A163" t="s">
        <v>63</v>
      </c>
      <c r="B163">
        <v>1</v>
      </c>
      <c r="C163" s="8">
        <f t="shared" si="8"/>
        <v>2.6315789473684209E-2</v>
      </c>
    </row>
    <row r="164" spans="1:3">
      <c r="A164" t="s">
        <v>48</v>
      </c>
      <c r="B164">
        <v>1</v>
      </c>
      <c r="C164" s="8">
        <f t="shared" si="8"/>
        <v>2.6315789473684209E-2</v>
      </c>
    </row>
    <row r="165" spans="1:3">
      <c r="A165" t="s">
        <v>127</v>
      </c>
      <c r="B165">
        <v>1</v>
      </c>
      <c r="C165" s="8">
        <f t="shared" si="8"/>
        <v>2.6315789473684209E-2</v>
      </c>
    </row>
    <row r="166" spans="1:3">
      <c r="A166" t="s">
        <v>13</v>
      </c>
      <c r="B166">
        <v>1</v>
      </c>
      <c r="C166" s="8">
        <f t="shared" si="8"/>
        <v>2.6315789473684209E-2</v>
      </c>
    </row>
    <row r="167" spans="1:3">
      <c r="B167">
        <f>SUM(B152:B166)</f>
        <v>38</v>
      </c>
    </row>
    <row r="168" spans="1:3">
      <c r="A168" s="3" t="s">
        <v>128</v>
      </c>
      <c r="B168" s="3"/>
      <c r="C168" s="3"/>
    </row>
    <row r="169" spans="1:3">
      <c r="A169" s="9" t="s">
        <v>5</v>
      </c>
      <c r="B169" s="9">
        <v>6</v>
      </c>
      <c r="C169" s="8">
        <f t="shared" ref="C169:C184" si="9">B169/$B$185</f>
        <v>0.17647058823529413</v>
      </c>
    </row>
    <row r="170" spans="1:3">
      <c r="A170" s="9" t="s">
        <v>69</v>
      </c>
      <c r="B170" s="9">
        <v>6</v>
      </c>
      <c r="C170" s="8">
        <f t="shared" si="9"/>
        <v>0.17647058823529413</v>
      </c>
    </row>
    <row r="171" spans="1:3">
      <c r="A171" t="s">
        <v>129</v>
      </c>
      <c r="B171">
        <v>5</v>
      </c>
      <c r="C171" s="8">
        <f t="shared" si="9"/>
        <v>0.14705882352941177</v>
      </c>
    </row>
    <row r="172" spans="1:3">
      <c r="A172" t="s">
        <v>130</v>
      </c>
      <c r="B172">
        <v>3</v>
      </c>
      <c r="C172" s="8">
        <f t="shared" si="9"/>
        <v>8.8235294117647065E-2</v>
      </c>
    </row>
    <row r="173" spans="1:3">
      <c r="A173" t="s">
        <v>131</v>
      </c>
      <c r="B173">
        <v>3</v>
      </c>
      <c r="C173" s="8">
        <f t="shared" si="9"/>
        <v>8.8235294117647065E-2</v>
      </c>
    </row>
    <row r="174" spans="1:3">
      <c r="A174" t="s">
        <v>132</v>
      </c>
      <c r="B174">
        <v>1</v>
      </c>
      <c r="C174" s="8">
        <f t="shared" si="9"/>
        <v>2.9411764705882353E-2</v>
      </c>
    </row>
    <row r="175" spans="1:3">
      <c r="A175" t="s">
        <v>133</v>
      </c>
      <c r="B175">
        <v>1</v>
      </c>
      <c r="C175" s="8">
        <f t="shared" si="9"/>
        <v>2.9411764705882353E-2</v>
      </c>
    </row>
    <row r="176" spans="1:3">
      <c r="A176" t="s">
        <v>134</v>
      </c>
      <c r="B176">
        <v>1</v>
      </c>
      <c r="C176" s="8">
        <f t="shared" si="9"/>
        <v>2.9411764705882353E-2</v>
      </c>
    </row>
    <row r="177" spans="1:3">
      <c r="A177" t="s">
        <v>135</v>
      </c>
      <c r="B177">
        <v>1</v>
      </c>
      <c r="C177" s="8">
        <f t="shared" si="9"/>
        <v>2.9411764705882353E-2</v>
      </c>
    </row>
    <row r="178" spans="1:3">
      <c r="A178" t="s">
        <v>136</v>
      </c>
      <c r="B178">
        <v>1</v>
      </c>
      <c r="C178" s="8">
        <f t="shared" si="9"/>
        <v>2.9411764705882353E-2</v>
      </c>
    </row>
    <row r="179" spans="1:3">
      <c r="A179" t="s">
        <v>137</v>
      </c>
      <c r="B179">
        <v>1</v>
      </c>
      <c r="C179" s="8">
        <f t="shared" si="9"/>
        <v>2.9411764705882353E-2</v>
      </c>
    </row>
    <row r="180" spans="1:3">
      <c r="A180" t="s">
        <v>138</v>
      </c>
      <c r="B180">
        <v>1</v>
      </c>
      <c r="C180" s="8">
        <f t="shared" si="9"/>
        <v>2.9411764705882353E-2</v>
      </c>
    </row>
    <row r="181" spans="1:3">
      <c r="A181" t="s">
        <v>62</v>
      </c>
      <c r="B181">
        <v>1</v>
      </c>
      <c r="C181" s="8">
        <f t="shared" si="9"/>
        <v>2.9411764705882353E-2</v>
      </c>
    </row>
    <row r="182" spans="1:3">
      <c r="A182" t="s">
        <v>139</v>
      </c>
      <c r="B182">
        <v>1</v>
      </c>
      <c r="C182" s="8">
        <f t="shared" si="9"/>
        <v>2.9411764705882353E-2</v>
      </c>
    </row>
    <row r="183" spans="1:3">
      <c r="A183" t="s">
        <v>140</v>
      </c>
      <c r="B183">
        <v>1</v>
      </c>
      <c r="C183" s="8">
        <f t="shared" si="9"/>
        <v>2.9411764705882353E-2</v>
      </c>
    </row>
    <row r="184" spans="1:3">
      <c r="A184" t="s">
        <v>141</v>
      </c>
      <c r="B184">
        <v>1</v>
      </c>
      <c r="C184" s="8">
        <f t="shared" si="9"/>
        <v>2.9411764705882353E-2</v>
      </c>
    </row>
    <row r="185" spans="1:3">
      <c r="B185">
        <f>SUM(B169:B184)</f>
        <v>34</v>
      </c>
    </row>
    <row r="186" spans="1:3">
      <c r="A186" s="3" t="s">
        <v>142</v>
      </c>
      <c r="B186" s="3"/>
      <c r="C186" s="3"/>
    </row>
    <row r="187" spans="1:3">
      <c r="A187" s="9" t="s">
        <v>143</v>
      </c>
      <c r="B187" s="9">
        <v>9</v>
      </c>
      <c r="C187" s="8">
        <f t="shared" ref="C187:C199" si="10">B187/$B$200</f>
        <v>0.24324324324324326</v>
      </c>
    </row>
    <row r="188" spans="1:3">
      <c r="A188" t="s">
        <v>69</v>
      </c>
      <c r="B188">
        <v>7</v>
      </c>
      <c r="C188" s="8">
        <f t="shared" si="10"/>
        <v>0.1891891891891892</v>
      </c>
    </row>
    <row r="189" spans="1:3">
      <c r="A189" t="s">
        <v>144</v>
      </c>
      <c r="B189">
        <v>3</v>
      </c>
      <c r="C189" s="8">
        <f t="shared" si="10"/>
        <v>8.1081081081081086E-2</v>
      </c>
    </row>
    <row r="190" spans="1:3">
      <c r="A190" t="s">
        <v>145</v>
      </c>
      <c r="B190">
        <v>3</v>
      </c>
      <c r="C190" s="8">
        <f t="shared" si="10"/>
        <v>8.1081081081081086E-2</v>
      </c>
    </row>
    <row r="191" spans="1:3">
      <c r="A191" t="s">
        <v>146</v>
      </c>
      <c r="B191">
        <v>3</v>
      </c>
      <c r="C191" s="8">
        <f t="shared" si="10"/>
        <v>8.1081081081081086E-2</v>
      </c>
    </row>
    <row r="192" spans="1:3">
      <c r="A192" t="s">
        <v>16</v>
      </c>
      <c r="B192">
        <v>3</v>
      </c>
      <c r="C192" s="8">
        <f t="shared" si="10"/>
        <v>8.1081081081081086E-2</v>
      </c>
    </row>
    <row r="193" spans="1:3">
      <c r="A193" t="s">
        <v>88</v>
      </c>
      <c r="B193">
        <v>3</v>
      </c>
      <c r="C193" s="8">
        <f t="shared" si="10"/>
        <v>8.1081081081081086E-2</v>
      </c>
    </row>
    <row r="194" spans="1:3">
      <c r="A194" t="s">
        <v>132</v>
      </c>
      <c r="B194">
        <v>1</v>
      </c>
      <c r="C194" s="8">
        <f t="shared" si="10"/>
        <v>2.7027027027027029E-2</v>
      </c>
    </row>
    <row r="195" spans="1:3">
      <c r="A195" t="s">
        <v>40</v>
      </c>
      <c r="B195">
        <v>1</v>
      </c>
      <c r="C195" s="8">
        <f t="shared" si="10"/>
        <v>2.7027027027027029E-2</v>
      </c>
    </row>
    <row r="196" spans="1:3">
      <c r="A196" t="s">
        <v>147</v>
      </c>
      <c r="B196">
        <v>1</v>
      </c>
      <c r="C196" s="8">
        <f t="shared" si="10"/>
        <v>2.7027027027027029E-2</v>
      </c>
    </row>
    <row r="197" spans="1:3">
      <c r="A197" t="s">
        <v>148</v>
      </c>
      <c r="B197">
        <v>1</v>
      </c>
      <c r="C197" s="8">
        <f t="shared" si="10"/>
        <v>2.7027027027027029E-2</v>
      </c>
    </row>
    <row r="198" spans="1:3">
      <c r="A198" t="s">
        <v>149</v>
      </c>
      <c r="B198">
        <v>1</v>
      </c>
      <c r="C198" s="8">
        <f t="shared" si="10"/>
        <v>2.7027027027027029E-2</v>
      </c>
    </row>
    <row r="199" spans="1:3">
      <c r="A199" t="s">
        <v>21</v>
      </c>
      <c r="B199">
        <v>1</v>
      </c>
      <c r="C199" s="8">
        <f t="shared" si="10"/>
        <v>2.7027027027027029E-2</v>
      </c>
    </row>
    <row r="200" spans="1:3">
      <c r="B200">
        <f>SUM(B187:B199)</f>
        <v>37</v>
      </c>
    </row>
    <row r="201" spans="1:3">
      <c r="A201" s="3" t="s">
        <v>150</v>
      </c>
      <c r="B201" s="3"/>
      <c r="C201" s="3"/>
    </row>
    <row r="202" spans="1:3">
      <c r="A202" s="9" t="s">
        <v>151</v>
      </c>
      <c r="B202" s="9">
        <v>4</v>
      </c>
      <c r="C202" s="8">
        <f t="shared" ref="C202:C224" si="11">B202/$B$225</f>
        <v>0.12121212121212122</v>
      </c>
    </row>
    <row r="203" spans="1:3">
      <c r="A203" t="s">
        <v>152</v>
      </c>
      <c r="B203">
        <v>3</v>
      </c>
      <c r="C203" s="8">
        <f t="shared" si="11"/>
        <v>9.0909090909090912E-2</v>
      </c>
    </row>
    <row r="204" spans="1:3">
      <c r="A204" t="s">
        <v>19</v>
      </c>
      <c r="B204">
        <v>2</v>
      </c>
      <c r="C204" s="8">
        <f t="shared" si="11"/>
        <v>6.0606060606060608E-2</v>
      </c>
    </row>
    <row r="205" spans="1:3">
      <c r="A205" t="s">
        <v>153</v>
      </c>
      <c r="B205">
        <v>2</v>
      </c>
      <c r="C205" s="8">
        <f t="shared" si="11"/>
        <v>6.0606060606060608E-2</v>
      </c>
    </row>
    <row r="206" spans="1:3">
      <c r="A206" t="s">
        <v>80</v>
      </c>
      <c r="B206">
        <v>2</v>
      </c>
      <c r="C206" s="8">
        <f t="shared" si="11"/>
        <v>6.0606060606060608E-2</v>
      </c>
    </row>
    <row r="207" spans="1:3">
      <c r="A207" t="s">
        <v>154</v>
      </c>
      <c r="B207">
        <v>2</v>
      </c>
      <c r="C207" s="8">
        <f t="shared" si="11"/>
        <v>6.0606060606060608E-2</v>
      </c>
    </row>
    <row r="208" spans="1:3">
      <c r="A208" t="s">
        <v>155</v>
      </c>
      <c r="B208">
        <v>2</v>
      </c>
      <c r="C208" s="8">
        <f t="shared" si="11"/>
        <v>6.0606060606060608E-2</v>
      </c>
    </row>
    <row r="209" spans="1:3">
      <c r="A209" t="s">
        <v>132</v>
      </c>
      <c r="B209">
        <v>1</v>
      </c>
      <c r="C209" s="8">
        <f t="shared" si="11"/>
        <v>3.0303030303030304E-2</v>
      </c>
    </row>
    <row r="210" spans="1:3">
      <c r="A210" t="s">
        <v>156</v>
      </c>
      <c r="B210">
        <v>1</v>
      </c>
      <c r="C210" s="8">
        <f t="shared" si="11"/>
        <v>3.0303030303030304E-2</v>
      </c>
    </row>
    <row r="211" spans="1:3">
      <c r="A211" t="s">
        <v>157</v>
      </c>
      <c r="B211">
        <v>1</v>
      </c>
      <c r="C211" s="8">
        <f t="shared" si="11"/>
        <v>3.0303030303030304E-2</v>
      </c>
    </row>
    <row r="212" spans="1:3">
      <c r="A212" t="s">
        <v>3</v>
      </c>
      <c r="B212">
        <v>1</v>
      </c>
      <c r="C212" s="8">
        <f t="shared" si="11"/>
        <v>3.0303030303030304E-2</v>
      </c>
    </row>
    <row r="213" spans="1:3">
      <c r="A213" t="s">
        <v>158</v>
      </c>
      <c r="B213">
        <v>1</v>
      </c>
      <c r="C213" s="8">
        <f t="shared" si="11"/>
        <v>3.0303030303030304E-2</v>
      </c>
    </row>
    <row r="214" spans="1:3">
      <c r="A214" t="s">
        <v>159</v>
      </c>
      <c r="B214">
        <v>1</v>
      </c>
      <c r="C214" s="8">
        <f t="shared" si="11"/>
        <v>3.0303030303030304E-2</v>
      </c>
    </row>
    <row r="215" spans="1:3">
      <c r="A215" t="s">
        <v>160</v>
      </c>
      <c r="B215">
        <v>1</v>
      </c>
      <c r="C215" s="8">
        <f t="shared" si="11"/>
        <v>3.0303030303030304E-2</v>
      </c>
    </row>
    <row r="216" spans="1:3">
      <c r="A216" t="s">
        <v>161</v>
      </c>
      <c r="B216">
        <v>1</v>
      </c>
      <c r="C216" s="8">
        <f t="shared" si="11"/>
        <v>3.0303030303030304E-2</v>
      </c>
    </row>
    <row r="217" spans="1:3">
      <c r="A217" t="s">
        <v>162</v>
      </c>
      <c r="B217">
        <v>1</v>
      </c>
      <c r="C217" s="8">
        <f t="shared" si="11"/>
        <v>3.0303030303030304E-2</v>
      </c>
    </row>
    <row r="218" spans="1:3">
      <c r="A218" t="s">
        <v>163</v>
      </c>
      <c r="B218">
        <v>1</v>
      </c>
      <c r="C218" s="8">
        <f t="shared" si="11"/>
        <v>3.0303030303030304E-2</v>
      </c>
    </row>
    <row r="219" spans="1:3">
      <c r="A219" t="s">
        <v>164</v>
      </c>
      <c r="B219">
        <v>1</v>
      </c>
      <c r="C219" s="8">
        <f t="shared" si="11"/>
        <v>3.0303030303030304E-2</v>
      </c>
    </row>
    <row r="220" spans="1:3">
      <c r="A220" t="s">
        <v>165</v>
      </c>
      <c r="B220">
        <v>1</v>
      </c>
      <c r="C220" s="8">
        <f t="shared" si="11"/>
        <v>3.0303030303030304E-2</v>
      </c>
    </row>
    <row r="221" spans="1:3">
      <c r="A221" t="s">
        <v>79</v>
      </c>
      <c r="B221">
        <v>1</v>
      </c>
      <c r="C221" s="8">
        <f t="shared" si="11"/>
        <v>3.0303030303030304E-2</v>
      </c>
    </row>
    <row r="222" spans="1:3">
      <c r="A222" t="s">
        <v>6</v>
      </c>
      <c r="B222">
        <v>1</v>
      </c>
      <c r="C222" s="8">
        <f t="shared" si="11"/>
        <v>3.0303030303030304E-2</v>
      </c>
    </row>
    <row r="223" spans="1:3">
      <c r="A223" t="s">
        <v>166</v>
      </c>
      <c r="B223">
        <v>1</v>
      </c>
      <c r="C223" s="8">
        <f t="shared" si="11"/>
        <v>3.0303030303030304E-2</v>
      </c>
    </row>
    <row r="224" spans="1:3">
      <c r="A224" t="s">
        <v>167</v>
      </c>
      <c r="B224">
        <v>1</v>
      </c>
      <c r="C224" s="8">
        <f t="shared" si="11"/>
        <v>3.0303030303030304E-2</v>
      </c>
    </row>
    <row r="225" spans="1:3">
      <c r="B225">
        <f>SUM(B202:B224)</f>
        <v>33</v>
      </c>
    </row>
    <row r="226" spans="1:3">
      <c r="A226" s="3" t="s">
        <v>168</v>
      </c>
      <c r="B226" s="3"/>
      <c r="C226" s="3"/>
    </row>
    <row r="227" spans="1:3">
      <c r="A227" s="9" t="s">
        <v>69</v>
      </c>
      <c r="B227" s="9">
        <v>7</v>
      </c>
      <c r="C227" s="8">
        <f t="shared" ref="C227:C237" si="12">B227/$B$238</f>
        <v>0.22580645161290322</v>
      </c>
    </row>
    <row r="228" spans="1:3">
      <c r="A228" s="9" t="s">
        <v>158</v>
      </c>
      <c r="B228" s="9">
        <v>7</v>
      </c>
      <c r="C228" s="8">
        <f t="shared" si="12"/>
        <v>0.22580645161290322</v>
      </c>
    </row>
    <row r="229" spans="1:3">
      <c r="A229" t="s">
        <v>169</v>
      </c>
      <c r="B229">
        <v>4</v>
      </c>
      <c r="C229" s="8">
        <f t="shared" si="12"/>
        <v>0.12903225806451613</v>
      </c>
    </row>
    <row r="230" spans="1:3">
      <c r="A230" t="s">
        <v>34</v>
      </c>
      <c r="B230">
        <v>3</v>
      </c>
      <c r="C230" s="8">
        <f t="shared" si="12"/>
        <v>9.6774193548387094E-2</v>
      </c>
    </row>
    <row r="231" spans="1:3">
      <c r="A231" t="s">
        <v>170</v>
      </c>
      <c r="B231">
        <v>2</v>
      </c>
      <c r="C231" s="8">
        <f t="shared" si="12"/>
        <v>6.4516129032258063E-2</v>
      </c>
    </row>
    <row r="232" spans="1:3">
      <c r="A232" t="s">
        <v>171</v>
      </c>
      <c r="B232">
        <v>2</v>
      </c>
      <c r="C232" s="8">
        <f t="shared" si="12"/>
        <v>6.4516129032258063E-2</v>
      </c>
    </row>
    <row r="233" spans="1:3">
      <c r="A233" t="s">
        <v>88</v>
      </c>
      <c r="B233">
        <v>2</v>
      </c>
      <c r="C233" s="8">
        <f t="shared" si="12"/>
        <v>6.4516129032258063E-2</v>
      </c>
    </row>
    <row r="234" spans="1:3">
      <c r="A234" t="s">
        <v>172</v>
      </c>
      <c r="B234">
        <v>1</v>
      </c>
      <c r="C234" s="8">
        <f t="shared" si="12"/>
        <v>3.2258064516129031E-2</v>
      </c>
    </row>
    <row r="235" spans="1:3">
      <c r="A235" t="s">
        <v>92</v>
      </c>
      <c r="B235">
        <v>1</v>
      </c>
      <c r="C235" s="8">
        <f t="shared" si="12"/>
        <v>3.2258064516129031E-2</v>
      </c>
    </row>
    <row r="236" spans="1:3">
      <c r="A236" t="s">
        <v>135</v>
      </c>
      <c r="B236">
        <v>1</v>
      </c>
      <c r="C236" s="8">
        <f t="shared" si="12"/>
        <v>3.2258064516129031E-2</v>
      </c>
    </row>
    <row r="237" spans="1:3">
      <c r="A237" t="s">
        <v>173</v>
      </c>
      <c r="B237">
        <v>1</v>
      </c>
      <c r="C237" s="8">
        <f t="shared" si="12"/>
        <v>3.2258064516129031E-2</v>
      </c>
    </row>
    <row r="238" spans="1:3">
      <c r="B238">
        <f>SUM(B227:B237)</f>
        <v>31</v>
      </c>
    </row>
    <row r="239" spans="1:3">
      <c r="A239" s="3" t="s">
        <v>174</v>
      </c>
      <c r="B239" s="3"/>
      <c r="C239" s="3"/>
    </row>
    <row r="240" spans="1:3">
      <c r="A240" s="9" t="s">
        <v>175</v>
      </c>
      <c r="B240" s="9">
        <v>12</v>
      </c>
      <c r="C240" s="8">
        <f t="shared" ref="C240:C252" si="13">B240/$B$253</f>
        <v>0.35294117647058826</v>
      </c>
    </row>
    <row r="241" spans="1:3">
      <c r="A241" t="s">
        <v>176</v>
      </c>
      <c r="B241">
        <v>7</v>
      </c>
      <c r="C241" s="8">
        <f t="shared" si="13"/>
        <v>0.20588235294117646</v>
      </c>
    </row>
    <row r="242" spans="1:3">
      <c r="A242" t="s">
        <v>37</v>
      </c>
      <c r="B242">
        <v>2</v>
      </c>
      <c r="C242" s="8">
        <f t="shared" si="13"/>
        <v>5.8823529411764705E-2</v>
      </c>
    </row>
    <row r="243" spans="1:3">
      <c r="A243" t="s">
        <v>177</v>
      </c>
      <c r="B243">
        <v>2</v>
      </c>
      <c r="C243" s="8">
        <f t="shared" si="13"/>
        <v>5.8823529411764705E-2</v>
      </c>
    </row>
    <row r="244" spans="1:3">
      <c r="A244" t="s">
        <v>178</v>
      </c>
      <c r="B244">
        <v>2</v>
      </c>
      <c r="C244" s="8">
        <f t="shared" si="13"/>
        <v>5.8823529411764705E-2</v>
      </c>
    </row>
    <row r="245" spans="1:3">
      <c r="A245" t="s">
        <v>179</v>
      </c>
      <c r="B245">
        <v>2</v>
      </c>
      <c r="C245" s="8">
        <f t="shared" si="13"/>
        <v>5.8823529411764705E-2</v>
      </c>
    </row>
    <row r="246" spans="1:3">
      <c r="A246" t="s">
        <v>180</v>
      </c>
      <c r="B246">
        <v>1</v>
      </c>
      <c r="C246" s="8">
        <f t="shared" si="13"/>
        <v>2.9411764705882353E-2</v>
      </c>
    </row>
    <row r="247" spans="1:3">
      <c r="A247" t="s">
        <v>181</v>
      </c>
      <c r="B247">
        <v>1</v>
      </c>
      <c r="C247" s="8">
        <f t="shared" si="13"/>
        <v>2.9411764705882353E-2</v>
      </c>
    </row>
    <row r="248" spans="1:3">
      <c r="A248" t="s">
        <v>57</v>
      </c>
      <c r="B248">
        <v>1</v>
      </c>
      <c r="C248" s="8">
        <f t="shared" si="13"/>
        <v>2.9411764705882353E-2</v>
      </c>
    </row>
    <row r="249" spans="1:3">
      <c r="A249" t="s">
        <v>107</v>
      </c>
      <c r="B249">
        <v>1</v>
      </c>
      <c r="C249" s="8">
        <f t="shared" si="13"/>
        <v>2.9411764705882353E-2</v>
      </c>
    </row>
    <row r="250" spans="1:3">
      <c r="A250" t="s">
        <v>6</v>
      </c>
      <c r="B250">
        <v>1</v>
      </c>
      <c r="C250" s="8">
        <f t="shared" si="13"/>
        <v>2.9411764705882353E-2</v>
      </c>
    </row>
    <row r="251" spans="1:3">
      <c r="A251" t="s">
        <v>13</v>
      </c>
      <c r="B251">
        <v>1</v>
      </c>
      <c r="C251" s="8">
        <f t="shared" si="13"/>
        <v>2.9411764705882353E-2</v>
      </c>
    </row>
    <row r="252" spans="1:3">
      <c r="A252" t="s">
        <v>182</v>
      </c>
      <c r="B252">
        <v>1</v>
      </c>
      <c r="C252" s="8">
        <f t="shared" si="13"/>
        <v>2.9411764705882353E-2</v>
      </c>
    </row>
    <row r="253" spans="1:3">
      <c r="B253">
        <f>SUM(B240:B252)</f>
        <v>34</v>
      </c>
    </row>
    <row r="254" spans="1:3">
      <c r="A254" s="3" t="s">
        <v>183</v>
      </c>
      <c r="B254" s="3"/>
      <c r="C254" s="3"/>
    </row>
    <row r="255" spans="1:3">
      <c r="A255" s="9" t="s">
        <v>34</v>
      </c>
      <c r="B255" s="9">
        <v>11</v>
      </c>
      <c r="C255" s="8">
        <f t="shared" ref="C255:C266" si="14">B255/$B$267</f>
        <v>0.37931034482758619</v>
      </c>
    </row>
    <row r="256" spans="1:3">
      <c r="A256" t="s">
        <v>57</v>
      </c>
      <c r="B256">
        <v>8</v>
      </c>
      <c r="C256" s="8">
        <f t="shared" si="14"/>
        <v>0.27586206896551724</v>
      </c>
    </row>
    <row r="257" spans="1:3">
      <c r="A257" t="s">
        <v>19</v>
      </c>
      <c r="B257">
        <v>1</v>
      </c>
      <c r="C257" s="8">
        <f t="shared" si="14"/>
        <v>3.4482758620689655E-2</v>
      </c>
    </row>
    <row r="258" spans="1:3">
      <c r="A258" t="s">
        <v>9</v>
      </c>
      <c r="B258">
        <v>1</v>
      </c>
      <c r="C258" s="8">
        <f t="shared" si="14"/>
        <v>3.4482758620689655E-2</v>
      </c>
    </row>
    <row r="259" spans="1:3">
      <c r="A259" t="s">
        <v>184</v>
      </c>
      <c r="B259">
        <v>1</v>
      </c>
      <c r="C259" s="8">
        <f t="shared" si="14"/>
        <v>3.4482758620689655E-2</v>
      </c>
    </row>
    <row r="260" spans="1:3">
      <c r="A260" t="s">
        <v>185</v>
      </c>
      <c r="B260">
        <v>1</v>
      </c>
      <c r="C260" s="8">
        <f t="shared" si="14"/>
        <v>3.4482758620689655E-2</v>
      </c>
    </row>
    <row r="261" spans="1:3">
      <c r="A261" t="s">
        <v>186</v>
      </c>
      <c r="B261">
        <v>1</v>
      </c>
      <c r="C261" s="8">
        <f t="shared" si="14"/>
        <v>3.4482758620689655E-2</v>
      </c>
    </row>
    <row r="262" spans="1:3">
      <c r="A262" t="s">
        <v>187</v>
      </c>
      <c r="B262">
        <v>1</v>
      </c>
      <c r="C262" s="8">
        <f t="shared" si="14"/>
        <v>3.4482758620689655E-2</v>
      </c>
    </row>
    <row r="263" spans="1:3">
      <c r="A263" t="s">
        <v>188</v>
      </c>
      <c r="B263">
        <v>1</v>
      </c>
      <c r="C263" s="8">
        <f t="shared" si="14"/>
        <v>3.4482758620689655E-2</v>
      </c>
    </row>
    <row r="264" spans="1:3">
      <c r="A264" t="s">
        <v>15</v>
      </c>
      <c r="B264">
        <v>1</v>
      </c>
      <c r="C264" s="8">
        <f t="shared" si="14"/>
        <v>3.4482758620689655E-2</v>
      </c>
    </row>
    <row r="265" spans="1:3">
      <c r="A265" t="s">
        <v>17</v>
      </c>
      <c r="B265">
        <v>1</v>
      </c>
      <c r="C265" s="8">
        <f t="shared" si="14"/>
        <v>3.4482758620689655E-2</v>
      </c>
    </row>
    <row r="266" spans="1:3">
      <c r="A266" t="s">
        <v>141</v>
      </c>
      <c r="B266">
        <v>1</v>
      </c>
      <c r="C266" s="8">
        <f t="shared" si="14"/>
        <v>3.4482758620689655E-2</v>
      </c>
    </row>
    <row r="267" spans="1:3">
      <c r="B267">
        <f>SUM(B255:B266)</f>
        <v>29</v>
      </c>
    </row>
    <row r="268" spans="1:3" ht="24" customHeight="1">
      <c r="A268" s="2" t="s">
        <v>189</v>
      </c>
      <c r="B268" s="2"/>
      <c r="C268" s="2"/>
    </row>
    <row r="269" spans="1:3">
      <c r="A269" s="9" t="s">
        <v>69</v>
      </c>
      <c r="B269" s="9">
        <v>9</v>
      </c>
      <c r="C269" s="8">
        <f t="shared" ref="C269:C279" si="15">B269/$B$280</f>
        <v>0.28125</v>
      </c>
    </row>
    <row r="270" spans="1:3">
      <c r="A270" t="s">
        <v>176</v>
      </c>
      <c r="B270">
        <v>8</v>
      </c>
      <c r="C270" s="8">
        <f t="shared" si="15"/>
        <v>0.25</v>
      </c>
    </row>
    <row r="271" spans="1:3">
      <c r="A271" t="s">
        <v>96</v>
      </c>
      <c r="B271">
        <v>6</v>
      </c>
      <c r="C271" s="8">
        <f t="shared" si="15"/>
        <v>0.1875</v>
      </c>
    </row>
    <row r="272" spans="1:3">
      <c r="A272" t="s">
        <v>24</v>
      </c>
      <c r="B272">
        <v>2</v>
      </c>
      <c r="C272" s="8">
        <f t="shared" si="15"/>
        <v>6.25E-2</v>
      </c>
    </row>
    <row r="273" spans="1:3">
      <c r="A273" t="s">
        <v>190</v>
      </c>
      <c r="B273">
        <v>1</v>
      </c>
      <c r="C273" s="8">
        <f t="shared" si="15"/>
        <v>3.125E-2</v>
      </c>
    </row>
    <row r="274" spans="1:3">
      <c r="A274" t="s">
        <v>191</v>
      </c>
      <c r="B274">
        <v>1</v>
      </c>
      <c r="C274" s="8">
        <f t="shared" si="15"/>
        <v>3.125E-2</v>
      </c>
    </row>
    <row r="275" spans="1:3">
      <c r="A275" t="s">
        <v>192</v>
      </c>
      <c r="B275">
        <v>1</v>
      </c>
      <c r="C275" s="8">
        <f t="shared" si="15"/>
        <v>3.125E-2</v>
      </c>
    </row>
    <row r="276" spans="1:3">
      <c r="A276" t="s">
        <v>6</v>
      </c>
      <c r="B276">
        <v>1</v>
      </c>
      <c r="C276" s="8">
        <f t="shared" si="15"/>
        <v>3.125E-2</v>
      </c>
    </row>
    <row r="277" spans="1:3">
      <c r="A277" t="s">
        <v>87</v>
      </c>
      <c r="B277">
        <v>1</v>
      </c>
      <c r="C277" s="8">
        <f t="shared" si="15"/>
        <v>3.125E-2</v>
      </c>
    </row>
    <row r="278" spans="1:3">
      <c r="A278" t="s">
        <v>17</v>
      </c>
      <c r="B278">
        <v>1</v>
      </c>
      <c r="C278" s="8">
        <f t="shared" si="15"/>
        <v>3.125E-2</v>
      </c>
    </row>
    <row r="279" spans="1:3">
      <c r="A279" t="s">
        <v>21</v>
      </c>
      <c r="B279">
        <v>1</v>
      </c>
      <c r="C279" s="8">
        <f t="shared" si="15"/>
        <v>3.125E-2</v>
      </c>
    </row>
    <row r="280" spans="1:3">
      <c r="B280">
        <f>SUM(B269:B279)</f>
        <v>32</v>
      </c>
    </row>
    <row r="281" spans="1:3">
      <c r="A281" s="3" t="s">
        <v>193</v>
      </c>
      <c r="B281" s="3"/>
      <c r="C281" s="3"/>
    </row>
    <row r="282" spans="1:3">
      <c r="A282" t="s">
        <v>194</v>
      </c>
      <c r="B282">
        <v>9</v>
      </c>
      <c r="C282" s="8">
        <f t="shared" ref="C282:C292" si="16">B282/$B$293</f>
        <v>0.36</v>
      </c>
    </row>
    <row r="283" spans="1:3">
      <c r="A283" t="s">
        <v>195</v>
      </c>
      <c r="B283">
        <v>6</v>
      </c>
      <c r="C283" s="8">
        <f t="shared" si="16"/>
        <v>0.24</v>
      </c>
    </row>
    <row r="284" spans="1:3">
      <c r="A284" t="s">
        <v>196</v>
      </c>
      <c r="B284">
        <v>2</v>
      </c>
      <c r="C284" s="8">
        <f t="shared" si="16"/>
        <v>0.08</v>
      </c>
    </row>
    <row r="285" spans="1:3">
      <c r="A285" t="s">
        <v>197</v>
      </c>
      <c r="B285">
        <v>1</v>
      </c>
      <c r="C285" s="8">
        <f t="shared" si="16"/>
        <v>0.04</v>
      </c>
    </row>
    <row r="286" spans="1:3">
      <c r="A286" t="s">
        <v>198</v>
      </c>
      <c r="B286">
        <v>1</v>
      </c>
      <c r="C286" s="8">
        <f t="shared" si="16"/>
        <v>0.04</v>
      </c>
    </row>
    <row r="287" spans="1:3">
      <c r="A287" t="s">
        <v>199</v>
      </c>
      <c r="B287">
        <v>1</v>
      </c>
      <c r="C287" s="8">
        <f t="shared" si="16"/>
        <v>0.04</v>
      </c>
    </row>
    <row r="288" spans="1:3">
      <c r="A288" t="s">
        <v>62</v>
      </c>
      <c r="B288">
        <v>1</v>
      </c>
      <c r="C288" s="8">
        <f t="shared" si="16"/>
        <v>0.04</v>
      </c>
    </row>
    <row r="289" spans="1:3">
      <c r="A289" t="s">
        <v>200</v>
      </c>
      <c r="B289">
        <v>1</v>
      </c>
      <c r="C289" s="8">
        <f t="shared" si="16"/>
        <v>0.04</v>
      </c>
    </row>
    <row r="290" spans="1:3">
      <c r="A290" t="s">
        <v>201</v>
      </c>
      <c r="B290">
        <v>1</v>
      </c>
      <c r="C290" s="8">
        <f t="shared" si="16"/>
        <v>0.04</v>
      </c>
    </row>
    <row r="291" spans="1:3">
      <c r="A291" t="s">
        <v>202</v>
      </c>
      <c r="B291">
        <v>1</v>
      </c>
      <c r="C291" s="8">
        <f t="shared" si="16"/>
        <v>0.04</v>
      </c>
    </row>
    <row r="292" spans="1:3">
      <c r="A292" t="s">
        <v>203</v>
      </c>
      <c r="B292">
        <v>1</v>
      </c>
      <c r="C292" s="8">
        <f t="shared" si="16"/>
        <v>0.04</v>
      </c>
    </row>
    <row r="293" spans="1:3">
      <c r="B293">
        <f>SUM(B282:B292)</f>
        <v>25</v>
      </c>
    </row>
  </sheetData>
  <mergeCells count="19">
    <mergeCell ref="A239:C239"/>
    <mergeCell ref="A254:C254"/>
    <mergeCell ref="A268:C268"/>
    <mergeCell ref="A281:C281"/>
    <mergeCell ref="A151:C151"/>
    <mergeCell ref="A168:C168"/>
    <mergeCell ref="A186:C186"/>
    <mergeCell ref="A201:C201"/>
    <mergeCell ref="A226:C226"/>
    <mergeCell ref="A65:C65"/>
    <mergeCell ref="A80:C80"/>
    <mergeCell ref="A101:C101"/>
    <mergeCell ref="A123:C123"/>
    <mergeCell ref="A140:C140"/>
    <mergeCell ref="A1:C1"/>
    <mergeCell ref="A2:C2"/>
    <mergeCell ref="A3:C3"/>
    <mergeCell ref="A20:C20"/>
    <mergeCell ref="A40:C40"/>
  </mergeCells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151" workbookViewId="0">
      <selection activeCell="E4" sqref="E4"/>
    </sheetView>
  </sheetViews>
  <sheetFormatPr baseColWidth="10" defaultColWidth="8.83203125" defaultRowHeight="12" x14ac:dyDescent="0"/>
  <cols>
    <col min="1" max="1" width="28.83203125" customWidth="1"/>
    <col min="2" max="2" width="9.5" customWidth="1"/>
    <col min="3" max="3" width="9.6640625" customWidth="1"/>
  </cols>
  <sheetData>
    <row r="1" spans="1:3" ht="37.25" customHeight="1">
      <c r="A1" s="5" t="s">
        <v>0</v>
      </c>
      <c r="B1" s="5"/>
      <c r="C1" s="5"/>
    </row>
    <row r="2" spans="1:3">
      <c r="A2" s="1" t="s">
        <v>204</v>
      </c>
      <c r="B2" s="1"/>
      <c r="C2" s="1"/>
    </row>
    <row r="3" spans="1:3">
      <c r="A3" s="3" t="s">
        <v>205</v>
      </c>
      <c r="B3" s="3"/>
      <c r="C3" s="3"/>
    </row>
    <row r="4" spans="1:3">
      <c r="A4" s="9" t="s">
        <v>206</v>
      </c>
      <c r="B4" s="9">
        <v>9</v>
      </c>
      <c r="C4" s="8">
        <f t="shared" ref="C4:C13" si="0">B4/$B$14</f>
        <v>0.27272727272727271</v>
      </c>
    </row>
    <row r="5" spans="1:3">
      <c r="A5" s="9" t="s">
        <v>207</v>
      </c>
      <c r="B5" s="9">
        <v>9</v>
      </c>
      <c r="C5" s="8">
        <f t="shared" si="0"/>
        <v>0.27272727272727271</v>
      </c>
    </row>
    <row r="6" spans="1:3">
      <c r="A6" t="s">
        <v>208</v>
      </c>
      <c r="B6">
        <v>5</v>
      </c>
      <c r="C6" s="8">
        <f t="shared" si="0"/>
        <v>0.15151515151515152</v>
      </c>
    </row>
    <row r="7" spans="1:3">
      <c r="A7" t="s">
        <v>209</v>
      </c>
      <c r="B7">
        <v>3</v>
      </c>
      <c r="C7" s="8">
        <f t="shared" si="0"/>
        <v>9.0909090909090912E-2</v>
      </c>
    </row>
    <row r="8" spans="1:3">
      <c r="A8" t="s">
        <v>210</v>
      </c>
      <c r="B8">
        <v>2</v>
      </c>
      <c r="C8" s="8">
        <f t="shared" si="0"/>
        <v>6.0606060606060608E-2</v>
      </c>
    </row>
    <row r="9" spans="1:3">
      <c r="A9" t="s">
        <v>211</v>
      </c>
      <c r="B9">
        <v>1</v>
      </c>
      <c r="C9" s="8">
        <f t="shared" si="0"/>
        <v>3.0303030303030304E-2</v>
      </c>
    </row>
    <row r="10" spans="1:3">
      <c r="A10" t="s">
        <v>212</v>
      </c>
      <c r="B10">
        <v>1</v>
      </c>
      <c r="C10" s="8">
        <f t="shared" si="0"/>
        <v>3.0303030303030304E-2</v>
      </c>
    </row>
    <row r="11" spans="1:3">
      <c r="A11" t="s">
        <v>213</v>
      </c>
      <c r="B11">
        <v>1</v>
      </c>
      <c r="C11" s="8">
        <f t="shared" si="0"/>
        <v>3.0303030303030304E-2</v>
      </c>
    </row>
    <row r="12" spans="1:3">
      <c r="A12" t="s">
        <v>214</v>
      </c>
      <c r="B12">
        <v>1</v>
      </c>
      <c r="C12" s="8">
        <f t="shared" si="0"/>
        <v>3.0303030303030304E-2</v>
      </c>
    </row>
    <row r="13" spans="1:3">
      <c r="A13" t="s">
        <v>215</v>
      </c>
      <c r="B13">
        <v>1</v>
      </c>
      <c r="C13" s="8">
        <f t="shared" si="0"/>
        <v>3.0303030303030304E-2</v>
      </c>
    </row>
    <row r="14" spans="1:3">
      <c r="B14">
        <f>SUM(B4:B13)</f>
        <v>33</v>
      </c>
    </row>
    <row r="15" spans="1:3">
      <c r="A15" s="3" t="s">
        <v>18</v>
      </c>
      <c r="B15" s="3"/>
      <c r="C15" s="3"/>
    </row>
    <row r="16" spans="1:3">
      <c r="A16" s="9" t="s">
        <v>208</v>
      </c>
      <c r="B16" s="9">
        <v>3</v>
      </c>
      <c r="C16" s="8">
        <f t="shared" ref="C16:C24" si="1">B16/$B$25</f>
        <v>0.16666666666666666</v>
      </c>
    </row>
    <row r="17" spans="1:3">
      <c r="A17" s="9" t="s">
        <v>216</v>
      </c>
      <c r="B17" s="9">
        <v>3</v>
      </c>
      <c r="C17" s="8">
        <f t="shared" si="1"/>
        <v>0.16666666666666666</v>
      </c>
    </row>
    <row r="18" spans="1:3">
      <c r="A18" s="9" t="s">
        <v>217</v>
      </c>
      <c r="B18" s="9">
        <v>3</v>
      </c>
      <c r="C18" s="8">
        <f t="shared" si="1"/>
        <v>0.16666666666666666</v>
      </c>
    </row>
    <row r="19" spans="1:3">
      <c r="A19" s="9" t="s">
        <v>207</v>
      </c>
      <c r="B19" s="9">
        <v>3</v>
      </c>
      <c r="C19" s="8">
        <f t="shared" si="1"/>
        <v>0.16666666666666666</v>
      </c>
    </row>
    <row r="20" spans="1:3">
      <c r="A20" t="s">
        <v>218</v>
      </c>
      <c r="B20">
        <v>2</v>
      </c>
      <c r="C20" s="8">
        <f t="shared" si="1"/>
        <v>0.1111111111111111</v>
      </c>
    </row>
    <row r="21" spans="1:3">
      <c r="A21" t="s">
        <v>210</v>
      </c>
      <c r="B21">
        <v>1</v>
      </c>
      <c r="C21" s="8">
        <f t="shared" si="1"/>
        <v>5.5555555555555552E-2</v>
      </c>
    </row>
    <row r="22" spans="1:3">
      <c r="A22" t="s">
        <v>219</v>
      </c>
      <c r="B22">
        <v>1</v>
      </c>
      <c r="C22" s="8">
        <f t="shared" si="1"/>
        <v>5.5555555555555552E-2</v>
      </c>
    </row>
    <row r="23" spans="1:3">
      <c r="A23" t="s">
        <v>220</v>
      </c>
      <c r="B23">
        <v>1</v>
      </c>
      <c r="C23" s="8">
        <f t="shared" si="1"/>
        <v>5.5555555555555552E-2</v>
      </c>
    </row>
    <row r="24" spans="1:3">
      <c r="A24" t="s">
        <v>221</v>
      </c>
      <c r="B24">
        <v>1</v>
      </c>
      <c r="C24" s="8">
        <f t="shared" si="1"/>
        <v>5.5555555555555552E-2</v>
      </c>
    </row>
    <row r="25" spans="1:3">
      <c r="B25">
        <f>SUM(B16:B24)</f>
        <v>18</v>
      </c>
    </row>
    <row r="26" spans="1:3">
      <c r="A26" s="3" t="s">
        <v>222</v>
      </c>
      <c r="B26" s="3"/>
      <c r="C26" s="3"/>
    </row>
    <row r="27" spans="1:3">
      <c r="A27" s="9" t="s">
        <v>223</v>
      </c>
      <c r="B27" s="9">
        <v>6</v>
      </c>
      <c r="C27" s="8">
        <f t="shared" ref="C27:C40" si="2">B27/$B$41</f>
        <v>0.25</v>
      </c>
    </row>
    <row r="28" spans="1:3">
      <c r="A28" t="s">
        <v>190</v>
      </c>
      <c r="B28">
        <v>3</v>
      </c>
      <c r="C28" s="8">
        <f t="shared" si="2"/>
        <v>0.125</v>
      </c>
    </row>
    <row r="29" spans="1:3">
      <c r="A29" t="s">
        <v>224</v>
      </c>
      <c r="B29">
        <v>2</v>
      </c>
      <c r="C29" s="8">
        <f t="shared" si="2"/>
        <v>8.3333333333333329E-2</v>
      </c>
    </row>
    <row r="30" spans="1:3">
      <c r="A30" t="s">
        <v>208</v>
      </c>
      <c r="B30">
        <v>2</v>
      </c>
      <c r="C30" s="8">
        <f t="shared" si="2"/>
        <v>8.3333333333333329E-2</v>
      </c>
    </row>
    <row r="31" spans="1:3">
      <c r="A31" t="s">
        <v>225</v>
      </c>
      <c r="B31">
        <v>2</v>
      </c>
      <c r="C31" s="8">
        <f t="shared" si="2"/>
        <v>8.3333333333333329E-2</v>
      </c>
    </row>
    <row r="32" spans="1:3">
      <c r="A32" t="s">
        <v>210</v>
      </c>
      <c r="B32">
        <v>1</v>
      </c>
      <c r="C32" s="8">
        <f t="shared" si="2"/>
        <v>4.1666666666666664E-2</v>
      </c>
    </row>
    <row r="33" spans="1:3">
      <c r="A33" t="s">
        <v>226</v>
      </c>
      <c r="B33">
        <v>1</v>
      </c>
      <c r="C33" s="8">
        <f t="shared" si="2"/>
        <v>4.1666666666666664E-2</v>
      </c>
    </row>
    <row r="34" spans="1:3">
      <c r="A34" t="s">
        <v>227</v>
      </c>
      <c r="B34">
        <v>1</v>
      </c>
      <c r="C34" s="8">
        <f t="shared" si="2"/>
        <v>4.1666666666666664E-2</v>
      </c>
    </row>
    <row r="35" spans="1:3">
      <c r="A35" t="s">
        <v>228</v>
      </c>
      <c r="B35">
        <v>1</v>
      </c>
      <c r="C35" s="8">
        <f t="shared" si="2"/>
        <v>4.1666666666666664E-2</v>
      </c>
    </row>
    <row r="36" spans="1:3">
      <c r="A36" t="s">
        <v>229</v>
      </c>
      <c r="B36">
        <v>1</v>
      </c>
      <c r="C36" s="8">
        <f t="shared" si="2"/>
        <v>4.1666666666666664E-2</v>
      </c>
    </row>
    <row r="37" spans="1:3">
      <c r="A37" t="s">
        <v>230</v>
      </c>
      <c r="B37">
        <v>1</v>
      </c>
      <c r="C37" s="8">
        <f t="shared" si="2"/>
        <v>4.1666666666666664E-2</v>
      </c>
    </row>
    <row r="38" spans="1:3">
      <c r="A38" t="s">
        <v>231</v>
      </c>
      <c r="B38">
        <v>1</v>
      </c>
      <c r="C38" s="8">
        <f t="shared" si="2"/>
        <v>4.1666666666666664E-2</v>
      </c>
    </row>
    <row r="39" spans="1:3">
      <c r="A39" t="s">
        <v>232</v>
      </c>
      <c r="B39">
        <v>1</v>
      </c>
      <c r="C39" s="8">
        <f t="shared" si="2"/>
        <v>4.1666666666666664E-2</v>
      </c>
    </row>
    <row r="40" spans="1:3">
      <c r="A40" t="s">
        <v>233</v>
      </c>
      <c r="B40">
        <v>1</v>
      </c>
      <c r="C40" s="8">
        <f t="shared" si="2"/>
        <v>4.1666666666666664E-2</v>
      </c>
    </row>
    <row r="41" spans="1:3">
      <c r="B41">
        <f>SUM(B27:B40)</f>
        <v>24</v>
      </c>
    </row>
    <row r="42" spans="1:3">
      <c r="A42" s="3" t="s">
        <v>234</v>
      </c>
      <c r="B42" s="3"/>
      <c r="C42" s="3"/>
    </row>
    <row r="43" spans="1:3">
      <c r="A43" s="9" t="s">
        <v>235</v>
      </c>
      <c r="B43" s="9">
        <v>4</v>
      </c>
      <c r="C43" s="8">
        <f t="shared" ref="C43:C54" si="3">B43/$B$55</f>
        <v>0.19047619047619047</v>
      </c>
    </row>
    <row r="44" spans="1:3">
      <c r="A44" t="s">
        <v>236</v>
      </c>
      <c r="B44">
        <v>3</v>
      </c>
      <c r="C44" s="8">
        <f t="shared" si="3"/>
        <v>0.14285714285714285</v>
      </c>
    </row>
    <row r="45" spans="1:3">
      <c r="A45" t="s">
        <v>237</v>
      </c>
      <c r="B45">
        <v>3</v>
      </c>
      <c r="C45" s="8">
        <f t="shared" si="3"/>
        <v>0.14285714285714285</v>
      </c>
    </row>
    <row r="46" spans="1:3">
      <c r="A46" t="s">
        <v>210</v>
      </c>
      <c r="B46">
        <v>2</v>
      </c>
      <c r="C46" s="8">
        <f t="shared" si="3"/>
        <v>9.5238095238095233E-2</v>
      </c>
    </row>
    <row r="47" spans="1:3">
      <c r="A47" t="s">
        <v>238</v>
      </c>
      <c r="B47">
        <v>2</v>
      </c>
      <c r="C47" s="8">
        <f t="shared" si="3"/>
        <v>9.5238095238095233E-2</v>
      </c>
    </row>
    <row r="48" spans="1:3">
      <c r="A48" t="s">
        <v>211</v>
      </c>
      <c r="B48">
        <v>1</v>
      </c>
      <c r="C48" s="8">
        <f t="shared" si="3"/>
        <v>4.7619047619047616E-2</v>
      </c>
    </row>
    <row r="49" spans="1:3">
      <c r="A49" t="s">
        <v>239</v>
      </c>
      <c r="B49">
        <v>1</v>
      </c>
      <c r="C49" s="8">
        <f t="shared" si="3"/>
        <v>4.7619047619047616E-2</v>
      </c>
    </row>
    <row r="50" spans="1:3">
      <c r="A50" t="s">
        <v>240</v>
      </c>
      <c r="B50">
        <v>1</v>
      </c>
      <c r="C50" s="8">
        <f t="shared" si="3"/>
        <v>4.7619047619047616E-2</v>
      </c>
    </row>
    <row r="51" spans="1:3">
      <c r="A51" t="s">
        <v>208</v>
      </c>
      <c r="B51">
        <v>1</v>
      </c>
      <c r="C51" s="8">
        <f t="shared" si="3"/>
        <v>4.7619047619047616E-2</v>
      </c>
    </row>
    <row r="52" spans="1:3">
      <c r="A52" t="s">
        <v>241</v>
      </c>
      <c r="B52">
        <v>1</v>
      </c>
      <c r="C52" s="8">
        <f t="shared" si="3"/>
        <v>4.7619047619047616E-2</v>
      </c>
    </row>
    <row r="53" spans="1:3">
      <c r="A53" t="s">
        <v>214</v>
      </c>
      <c r="B53">
        <v>1</v>
      </c>
      <c r="C53" s="8">
        <f t="shared" si="3"/>
        <v>4.7619047619047616E-2</v>
      </c>
    </row>
    <row r="54" spans="1:3">
      <c r="A54" t="s">
        <v>242</v>
      </c>
      <c r="B54">
        <v>1</v>
      </c>
      <c r="C54" s="8">
        <f t="shared" si="3"/>
        <v>4.7619047619047616E-2</v>
      </c>
    </row>
    <row r="55" spans="1:3">
      <c r="B55">
        <f>SUM(B43:B54)</f>
        <v>21</v>
      </c>
    </row>
    <row r="56" spans="1:3">
      <c r="A56" s="3" t="s">
        <v>243</v>
      </c>
      <c r="B56" s="3"/>
      <c r="C56" s="3"/>
    </row>
    <row r="57" spans="1:3">
      <c r="A57" s="9" t="s">
        <v>225</v>
      </c>
      <c r="B57" s="9">
        <v>6</v>
      </c>
      <c r="C57" s="8">
        <f t="shared" ref="C57:C68" si="4">B57/$B$69</f>
        <v>0.3</v>
      </c>
    </row>
    <row r="58" spans="1:3">
      <c r="A58" t="s">
        <v>210</v>
      </c>
      <c r="B58">
        <v>4</v>
      </c>
      <c r="C58" s="8">
        <f t="shared" si="4"/>
        <v>0.2</v>
      </c>
    </row>
    <row r="59" spans="1:3">
      <c r="A59" t="s">
        <v>244</v>
      </c>
      <c r="B59">
        <v>1</v>
      </c>
      <c r="C59" s="8">
        <f t="shared" si="4"/>
        <v>0.05</v>
      </c>
    </row>
    <row r="60" spans="1:3">
      <c r="A60" t="s">
        <v>245</v>
      </c>
      <c r="B60">
        <v>1</v>
      </c>
      <c r="C60" s="8">
        <f t="shared" si="4"/>
        <v>0.05</v>
      </c>
    </row>
    <row r="61" spans="1:3">
      <c r="A61" t="s">
        <v>246</v>
      </c>
      <c r="B61">
        <v>1</v>
      </c>
      <c r="C61" s="8">
        <f t="shared" si="4"/>
        <v>0.05</v>
      </c>
    </row>
    <row r="62" spans="1:3">
      <c r="A62" t="s">
        <v>240</v>
      </c>
      <c r="B62">
        <v>1</v>
      </c>
      <c r="C62" s="8">
        <f t="shared" si="4"/>
        <v>0.05</v>
      </c>
    </row>
    <row r="63" spans="1:3">
      <c r="A63" t="s">
        <v>247</v>
      </c>
      <c r="B63">
        <v>1</v>
      </c>
      <c r="C63" s="8">
        <f t="shared" si="4"/>
        <v>0.05</v>
      </c>
    </row>
    <row r="64" spans="1:3">
      <c r="A64" t="s">
        <v>248</v>
      </c>
      <c r="B64">
        <v>1</v>
      </c>
      <c r="C64" s="8">
        <f t="shared" si="4"/>
        <v>0.05</v>
      </c>
    </row>
    <row r="65" spans="1:3">
      <c r="A65" t="s">
        <v>217</v>
      </c>
      <c r="B65">
        <v>1</v>
      </c>
      <c r="C65" s="8">
        <f t="shared" si="4"/>
        <v>0.05</v>
      </c>
    </row>
    <row r="66" spans="1:3">
      <c r="A66" t="s">
        <v>249</v>
      </c>
      <c r="B66">
        <v>1</v>
      </c>
      <c r="C66" s="8">
        <f t="shared" si="4"/>
        <v>0.05</v>
      </c>
    </row>
    <row r="67" spans="1:3">
      <c r="A67" t="s">
        <v>250</v>
      </c>
      <c r="B67">
        <v>1</v>
      </c>
      <c r="C67" s="8">
        <f t="shared" si="4"/>
        <v>0.05</v>
      </c>
    </row>
    <row r="68" spans="1:3">
      <c r="A68" t="s">
        <v>251</v>
      </c>
      <c r="B68">
        <v>1</v>
      </c>
      <c r="C68" s="8">
        <f t="shared" si="4"/>
        <v>0.05</v>
      </c>
    </row>
    <row r="69" spans="1:3">
      <c r="B69">
        <f>SUM(B57:B68)</f>
        <v>20</v>
      </c>
    </row>
    <row r="70" spans="1:3">
      <c r="A70" s="3" t="s">
        <v>252</v>
      </c>
      <c r="B70" s="3"/>
      <c r="C70" s="3"/>
    </row>
    <row r="71" spans="1:3">
      <c r="A71" s="9" t="s">
        <v>253</v>
      </c>
      <c r="B71" s="9">
        <v>5</v>
      </c>
      <c r="C71" s="8">
        <f t="shared" ref="C71:C78" si="5">B71/$B$79</f>
        <v>0.20833333333333334</v>
      </c>
    </row>
    <row r="72" spans="1:3">
      <c r="A72" s="9" t="s">
        <v>239</v>
      </c>
      <c r="B72" s="9">
        <v>5</v>
      </c>
      <c r="C72" s="8">
        <f t="shared" si="5"/>
        <v>0.20833333333333334</v>
      </c>
    </row>
    <row r="73" spans="1:3">
      <c r="A73" t="s">
        <v>224</v>
      </c>
      <c r="B73">
        <v>4</v>
      </c>
      <c r="C73" s="8">
        <f t="shared" si="5"/>
        <v>0.16666666666666666</v>
      </c>
    </row>
    <row r="74" spans="1:3">
      <c r="A74" t="s">
        <v>254</v>
      </c>
      <c r="B74">
        <v>4</v>
      </c>
      <c r="C74" s="8">
        <f t="shared" si="5"/>
        <v>0.16666666666666666</v>
      </c>
    </row>
    <row r="75" spans="1:3">
      <c r="A75" t="s">
        <v>255</v>
      </c>
      <c r="B75">
        <v>3</v>
      </c>
      <c r="C75" s="8">
        <f t="shared" si="5"/>
        <v>0.125</v>
      </c>
    </row>
    <row r="76" spans="1:3">
      <c r="A76" t="s">
        <v>256</v>
      </c>
      <c r="B76">
        <v>1</v>
      </c>
      <c r="C76" s="8">
        <f t="shared" si="5"/>
        <v>4.1666666666666664E-2</v>
      </c>
    </row>
    <row r="77" spans="1:3">
      <c r="A77" t="s">
        <v>257</v>
      </c>
      <c r="B77">
        <v>1</v>
      </c>
      <c r="C77" s="8">
        <f t="shared" si="5"/>
        <v>4.1666666666666664E-2</v>
      </c>
    </row>
    <row r="78" spans="1:3">
      <c r="A78" t="s">
        <v>208</v>
      </c>
      <c r="B78">
        <v>1</v>
      </c>
      <c r="C78" s="8">
        <f t="shared" si="5"/>
        <v>4.1666666666666664E-2</v>
      </c>
    </row>
    <row r="79" spans="1:3">
      <c r="B79">
        <f>SUM(B71:B78)</f>
        <v>24</v>
      </c>
    </row>
    <row r="80" spans="1:3">
      <c r="A80" s="3" t="s">
        <v>258</v>
      </c>
      <c r="B80" s="3"/>
      <c r="C80" s="3"/>
    </row>
    <row r="81" spans="1:3">
      <c r="A81" s="9" t="s">
        <v>259</v>
      </c>
      <c r="B81" s="9">
        <v>8</v>
      </c>
      <c r="C81" s="8">
        <f>B81/$B$85</f>
        <v>0.53333333333333333</v>
      </c>
    </row>
    <row r="82" spans="1:3">
      <c r="A82" t="s">
        <v>210</v>
      </c>
      <c r="B82">
        <v>4</v>
      </c>
      <c r="C82" s="8">
        <f>B82/$B$85</f>
        <v>0.26666666666666666</v>
      </c>
    </row>
    <row r="83" spans="1:3">
      <c r="A83" t="s">
        <v>225</v>
      </c>
      <c r="B83">
        <v>2</v>
      </c>
      <c r="C83" s="8">
        <f>B83/$B$85</f>
        <v>0.13333333333333333</v>
      </c>
    </row>
    <row r="84" spans="1:3">
      <c r="A84" s="13" t="s">
        <v>260</v>
      </c>
      <c r="B84" s="13">
        <v>1</v>
      </c>
      <c r="C84" s="8">
        <f>B84/$B$85</f>
        <v>6.6666666666666666E-2</v>
      </c>
    </row>
    <row r="85" spans="1:3">
      <c r="B85">
        <f>SUM(B81:B84)</f>
        <v>15</v>
      </c>
    </row>
    <row r="86" spans="1:3">
      <c r="A86" s="3" t="s">
        <v>261</v>
      </c>
      <c r="B86" s="3"/>
      <c r="C86" s="3"/>
    </row>
    <row r="87" spans="1:3">
      <c r="A87" s="9" t="s">
        <v>262</v>
      </c>
      <c r="B87" s="9">
        <v>11</v>
      </c>
      <c r="C87" s="8">
        <f>B87/$B$90</f>
        <v>0.7857142857142857</v>
      </c>
    </row>
    <row r="88" spans="1:3">
      <c r="A88" t="s">
        <v>263</v>
      </c>
      <c r="B88">
        <v>2</v>
      </c>
      <c r="C88" s="8">
        <f>B88/$B$90</f>
        <v>0.14285714285714285</v>
      </c>
    </row>
    <row r="89" spans="1:3">
      <c r="A89" t="s">
        <v>264</v>
      </c>
      <c r="B89">
        <v>1</v>
      </c>
      <c r="C89" s="8">
        <f>B89/$B$90</f>
        <v>7.1428571428571425E-2</v>
      </c>
    </row>
    <row r="90" spans="1:3">
      <c r="B90">
        <f>SUM(B87:B89)</f>
        <v>14</v>
      </c>
    </row>
    <row r="91" spans="1:3">
      <c r="A91" s="3" t="s">
        <v>265</v>
      </c>
      <c r="B91" s="3"/>
      <c r="C91" s="3"/>
    </row>
    <row r="92" spans="1:3">
      <c r="A92" s="9" t="s">
        <v>207</v>
      </c>
      <c r="B92" s="9">
        <v>9</v>
      </c>
      <c r="C92" s="8">
        <f t="shared" ref="C92:C101" si="6">B92/$B$102</f>
        <v>0.36</v>
      </c>
    </row>
    <row r="93" spans="1:3">
      <c r="A93" t="s">
        <v>208</v>
      </c>
      <c r="B93">
        <v>4</v>
      </c>
      <c r="C93" s="8">
        <f t="shared" si="6"/>
        <v>0.16</v>
      </c>
    </row>
    <row r="94" spans="1:3">
      <c r="A94" t="s">
        <v>210</v>
      </c>
      <c r="B94">
        <v>2</v>
      </c>
      <c r="C94" s="8">
        <f t="shared" si="6"/>
        <v>0.08</v>
      </c>
    </row>
    <row r="95" spans="1:3">
      <c r="A95" t="s">
        <v>244</v>
      </c>
      <c r="B95">
        <v>2</v>
      </c>
      <c r="C95" s="8">
        <f t="shared" si="6"/>
        <v>0.08</v>
      </c>
    </row>
    <row r="96" spans="1:3">
      <c r="A96" t="s">
        <v>190</v>
      </c>
      <c r="B96">
        <v>2</v>
      </c>
      <c r="C96" s="8">
        <f t="shared" si="6"/>
        <v>0.08</v>
      </c>
    </row>
    <row r="97" spans="1:3">
      <c r="A97" t="s">
        <v>259</v>
      </c>
      <c r="B97">
        <v>2</v>
      </c>
      <c r="C97" s="8">
        <f t="shared" si="6"/>
        <v>0.08</v>
      </c>
    </row>
    <row r="98" spans="1:3">
      <c r="A98" t="s">
        <v>213</v>
      </c>
      <c r="B98">
        <v>1</v>
      </c>
      <c r="C98" s="8">
        <f t="shared" si="6"/>
        <v>0.04</v>
      </c>
    </row>
    <row r="99" spans="1:3">
      <c r="A99" t="s">
        <v>266</v>
      </c>
      <c r="B99">
        <v>1</v>
      </c>
      <c r="C99" s="8">
        <f t="shared" si="6"/>
        <v>0.04</v>
      </c>
    </row>
    <row r="100" spans="1:3">
      <c r="A100" t="s">
        <v>214</v>
      </c>
      <c r="B100">
        <v>1</v>
      </c>
      <c r="C100" s="8">
        <f t="shared" si="6"/>
        <v>0.04</v>
      </c>
    </row>
    <row r="101" spans="1:3">
      <c r="A101" t="s">
        <v>221</v>
      </c>
      <c r="B101">
        <v>1</v>
      </c>
      <c r="C101" s="8">
        <f t="shared" si="6"/>
        <v>0.04</v>
      </c>
    </row>
    <row r="102" spans="1:3">
      <c r="B102">
        <f>SUM(B92:B101)</f>
        <v>25</v>
      </c>
    </row>
    <row r="103" spans="1:3">
      <c r="A103" s="3" t="s">
        <v>267</v>
      </c>
      <c r="B103" s="3"/>
      <c r="C103" s="3"/>
    </row>
    <row r="104" spans="1:3">
      <c r="A104" s="9" t="s">
        <v>259</v>
      </c>
      <c r="B104" s="9">
        <v>11</v>
      </c>
      <c r="C104" s="8">
        <f t="shared" ref="C104:C111" si="7">B104/$B$112</f>
        <v>0.42307692307692307</v>
      </c>
    </row>
    <row r="105" spans="1:3">
      <c r="A105" t="s">
        <v>186</v>
      </c>
      <c r="B105">
        <v>6</v>
      </c>
      <c r="C105" s="8">
        <f t="shared" si="7"/>
        <v>0.23076923076923078</v>
      </c>
    </row>
    <row r="106" spans="1:3">
      <c r="A106" t="s">
        <v>210</v>
      </c>
      <c r="B106">
        <v>2</v>
      </c>
      <c r="C106" s="8">
        <f t="shared" si="7"/>
        <v>7.6923076923076927E-2</v>
      </c>
    </row>
    <row r="107" spans="1:3">
      <c r="A107" t="s">
        <v>268</v>
      </c>
      <c r="B107">
        <v>2</v>
      </c>
      <c r="C107" s="8">
        <f t="shared" si="7"/>
        <v>7.6923076923076927E-2</v>
      </c>
    </row>
    <row r="108" spans="1:3">
      <c r="A108" t="s">
        <v>207</v>
      </c>
      <c r="B108">
        <v>2</v>
      </c>
      <c r="C108" s="8">
        <f t="shared" si="7"/>
        <v>7.6923076923076927E-2</v>
      </c>
    </row>
    <row r="109" spans="1:3">
      <c r="A109" t="s">
        <v>211</v>
      </c>
      <c r="B109">
        <v>1</v>
      </c>
      <c r="C109" s="8">
        <f t="shared" si="7"/>
        <v>3.8461538461538464E-2</v>
      </c>
    </row>
    <row r="110" spans="1:3">
      <c r="A110" t="s">
        <v>269</v>
      </c>
      <c r="B110">
        <v>1</v>
      </c>
      <c r="C110" s="8">
        <f t="shared" si="7"/>
        <v>3.8461538461538464E-2</v>
      </c>
    </row>
    <row r="111" spans="1:3">
      <c r="A111" t="s">
        <v>270</v>
      </c>
      <c r="B111">
        <v>1</v>
      </c>
      <c r="C111" s="8">
        <f t="shared" si="7"/>
        <v>3.8461538461538464E-2</v>
      </c>
    </row>
    <row r="112" spans="1:3">
      <c r="B112">
        <f>SUM(B104:B111)</f>
        <v>26</v>
      </c>
    </row>
    <row r="113" spans="1:3">
      <c r="A113" s="3" t="s">
        <v>271</v>
      </c>
      <c r="B113" s="3"/>
      <c r="C113" s="3"/>
    </row>
    <row r="114" spans="1:3">
      <c r="A114" s="9" t="s">
        <v>210</v>
      </c>
      <c r="B114" s="9">
        <v>13</v>
      </c>
      <c r="C114" s="8">
        <f t="shared" ref="C114:C119" si="8">B114/$B$120</f>
        <v>0.65</v>
      </c>
    </row>
    <row r="115" spans="1:3">
      <c r="A115" t="s">
        <v>259</v>
      </c>
      <c r="B115">
        <v>2</v>
      </c>
      <c r="C115" s="8">
        <f t="shared" si="8"/>
        <v>0.1</v>
      </c>
    </row>
    <row r="116" spans="1:3">
      <c r="A116" t="s">
        <v>272</v>
      </c>
      <c r="B116">
        <v>2</v>
      </c>
      <c r="C116" s="8">
        <f t="shared" si="8"/>
        <v>0.1</v>
      </c>
    </row>
    <row r="117" spans="1:3">
      <c r="A117" t="s">
        <v>273</v>
      </c>
      <c r="B117">
        <v>1</v>
      </c>
      <c r="C117" s="8">
        <f t="shared" si="8"/>
        <v>0.05</v>
      </c>
    </row>
    <row r="118" spans="1:3">
      <c r="A118" t="s">
        <v>213</v>
      </c>
      <c r="B118">
        <v>1</v>
      </c>
      <c r="C118" s="8">
        <f t="shared" si="8"/>
        <v>0.05</v>
      </c>
    </row>
    <row r="119" spans="1:3">
      <c r="A119" t="s">
        <v>274</v>
      </c>
      <c r="B119">
        <v>1</v>
      </c>
      <c r="C119" s="8">
        <f t="shared" si="8"/>
        <v>0.05</v>
      </c>
    </row>
    <row r="120" spans="1:3">
      <c r="B120">
        <f>SUM(B114:B119)</f>
        <v>20</v>
      </c>
    </row>
    <row r="121" spans="1:3">
      <c r="A121" s="3" t="s">
        <v>275</v>
      </c>
      <c r="B121" s="3"/>
      <c r="C121" s="3"/>
    </row>
    <row r="122" spans="1:3">
      <c r="A122" t="s">
        <v>276</v>
      </c>
      <c r="B122">
        <v>1</v>
      </c>
      <c r="C122" s="8">
        <f t="shared" ref="C122:C132" si="9">B122/$B$133</f>
        <v>9.0909090909090912E-2</v>
      </c>
    </row>
    <row r="123" spans="1:3">
      <c r="A123" t="s">
        <v>277</v>
      </c>
      <c r="B123">
        <v>1</v>
      </c>
      <c r="C123" s="8">
        <f t="shared" si="9"/>
        <v>9.0909090909090912E-2</v>
      </c>
    </row>
    <row r="124" spans="1:3">
      <c r="A124" t="s">
        <v>278</v>
      </c>
      <c r="B124">
        <v>1</v>
      </c>
      <c r="C124" s="8">
        <f t="shared" si="9"/>
        <v>9.0909090909090912E-2</v>
      </c>
    </row>
    <row r="125" spans="1:3">
      <c r="A125" t="s">
        <v>279</v>
      </c>
      <c r="B125">
        <v>1</v>
      </c>
      <c r="C125" s="8">
        <f t="shared" si="9"/>
        <v>9.0909090909090912E-2</v>
      </c>
    </row>
    <row r="126" spans="1:3">
      <c r="A126" t="s">
        <v>190</v>
      </c>
      <c r="B126">
        <v>1</v>
      </c>
      <c r="C126" s="8">
        <f t="shared" si="9"/>
        <v>9.0909090909090912E-2</v>
      </c>
    </row>
    <row r="127" spans="1:3">
      <c r="A127" t="s">
        <v>280</v>
      </c>
      <c r="B127">
        <v>1</v>
      </c>
      <c r="C127" s="8">
        <f t="shared" si="9"/>
        <v>9.0909090909090912E-2</v>
      </c>
    </row>
    <row r="128" spans="1:3">
      <c r="A128" t="s">
        <v>248</v>
      </c>
      <c r="B128">
        <v>1</v>
      </c>
      <c r="C128" s="8">
        <f t="shared" si="9"/>
        <v>9.0909090909090912E-2</v>
      </c>
    </row>
    <row r="129" spans="1:3">
      <c r="A129" t="s">
        <v>232</v>
      </c>
      <c r="B129">
        <v>1</v>
      </c>
      <c r="C129" s="8">
        <f t="shared" si="9"/>
        <v>9.0909090909090912E-2</v>
      </c>
    </row>
    <row r="130" spans="1:3">
      <c r="A130" t="s">
        <v>217</v>
      </c>
      <c r="B130">
        <v>1</v>
      </c>
      <c r="C130" s="8">
        <f t="shared" si="9"/>
        <v>9.0909090909090912E-2</v>
      </c>
    </row>
    <row r="131" spans="1:3">
      <c r="A131" t="s">
        <v>281</v>
      </c>
      <c r="B131">
        <v>1</v>
      </c>
      <c r="C131" s="8">
        <f t="shared" si="9"/>
        <v>9.0909090909090912E-2</v>
      </c>
    </row>
    <row r="132" spans="1:3">
      <c r="A132" t="s">
        <v>207</v>
      </c>
      <c r="B132">
        <v>1</v>
      </c>
      <c r="C132" s="8">
        <f t="shared" si="9"/>
        <v>9.0909090909090912E-2</v>
      </c>
    </row>
    <row r="133" spans="1:3">
      <c r="B133">
        <f>SUM(B122:B132)</f>
        <v>11</v>
      </c>
    </row>
    <row r="134" spans="1:3">
      <c r="A134" s="3" t="s">
        <v>282</v>
      </c>
      <c r="B134" s="3"/>
      <c r="C134" s="3"/>
    </row>
    <row r="135" spans="1:3">
      <c r="A135" s="9" t="s">
        <v>208</v>
      </c>
      <c r="B135" s="9">
        <v>9</v>
      </c>
      <c r="C135" s="8">
        <f t="shared" ref="C135:C143" si="10">B135/$B$144</f>
        <v>0.40909090909090912</v>
      </c>
    </row>
    <row r="136" spans="1:3">
      <c r="A136" t="s">
        <v>210</v>
      </c>
      <c r="B136">
        <v>3</v>
      </c>
      <c r="C136" s="8">
        <f t="shared" si="10"/>
        <v>0.13636363636363635</v>
      </c>
    </row>
    <row r="137" spans="1:3">
      <c r="A137" t="s">
        <v>283</v>
      </c>
      <c r="B137">
        <v>2</v>
      </c>
      <c r="C137" s="8">
        <f t="shared" si="10"/>
        <v>9.0909090909090912E-2</v>
      </c>
    </row>
    <row r="138" spans="1:3">
      <c r="A138" t="s">
        <v>214</v>
      </c>
      <c r="B138">
        <v>2</v>
      </c>
      <c r="C138" s="8">
        <f t="shared" si="10"/>
        <v>9.0909090909090912E-2</v>
      </c>
    </row>
    <row r="139" spans="1:3">
      <c r="A139" t="s">
        <v>207</v>
      </c>
      <c r="B139">
        <v>2</v>
      </c>
      <c r="C139" s="8">
        <f t="shared" si="10"/>
        <v>9.0909090909090912E-2</v>
      </c>
    </row>
    <row r="140" spans="1:3">
      <c r="A140" t="s">
        <v>224</v>
      </c>
      <c r="B140">
        <v>1</v>
      </c>
      <c r="C140" s="8">
        <f t="shared" si="10"/>
        <v>4.5454545454545456E-2</v>
      </c>
    </row>
    <row r="141" spans="1:3">
      <c r="A141" t="s">
        <v>284</v>
      </c>
      <c r="B141">
        <v>1</v>
      </c>
      <c r="C141" s="8">
        <f t="shared" si="10"/>
        <v>4.5454545454545456E-2</v>
      </c>
    </row>
    <row r="142" spans="1:3">
      <c r="A142" t="s">
        <v>217</v>
      </c>
      <c r="B142">
        <v>1</v>
      </c>
      <c r="C142" s="8">
        <f t="shared" si="10"/>
        <v>4.5454545454545456E-2</v>
      </c>
    </row>
    <row r="143" spans="1:3">
      <c r="A143" t="s">
        <v>285</v>
      </c>
      <c r="B143">
        <v>1</v>
      </c>
      <c r="C143" s="8">
        <f t="shared" si="10"/>
        <v>4.5454545454545456E-2</v>
      </c>
    </row>
    <row r="144" spans="1:3">
      <c r="B144">
        <f>SUM(B135:B143)</f>
        <v>22</v>
      </c>
    </row>
    <row r="145" spans="1:3">
      <c r="A145" s="3" t="s">
        <v>286</v>
      </c>
      <c r="B145" s="3"/>
      <c r="C145" s="3"/>
    </row>
    <row r="146" spans="1:3">
      <c r="A146" t="s">
        <v>223</v>
      </c>
      <c r="B146">
        <v>11</v>
      </c>
      <c r="C146" s="8">
        <f t="shared" ref="C146:C152" si="11">B146/$B$153</f>
        <v>0.45833333333333331</v>
      </c>
    </row>
    <row r="147" spans="1:3">
      <c r="A147" t="s">
        <v>225</v>
      </c>
      <c r="B147">
        <v>5</v>
      </c>
      <c r="C147" s="8">
        <f t="shared" si="11"/>
        <v>0.20833333333333334</v>
      </c>
    </row>
    <row r="148" spans="1:3">
      <c r="A148" t="s">
        <v>210</v>
      </c>
      <c r="B148">
        <v>3</v>
      </c>
      <c r="C148" s="8">
        <f t="shared" si="11"/>
        <v>0.125</v>
      </c>
    </row>
    <row r="149" spans="1:3">
      <c r="A149" t="s">
        <v>216</v>
      </c>
      <c r="B149">
        <v>2</v>
      </c>
      <c r="C149" s="8">
        <f t="shared" si="11"/>
        <v>8.3333333333333329E-2</v>
      </c>
    </row>
    <row r="150" spans="1:3">
      <c r="A150" t="s">
        <v>244</v>
      </c>
      <c r="B150">
        <v>1</v>
      </c>
      <c r="C150" s="8">
        <f t="shared" si="11"/>
        <v>4.1666666666666664E-2</v>
      </c>
    </row>
    <row r="151" spans="1:3">
      <c r="A151" t="s">
        <v>287</v>
      </c>
      <c r="B151">
        <v>1</v>
      </c>
      <c r="C151" s="8">
        <f t="shared" si="11"/>
        <v>4.1666666666666664E-2</v>
      </c>
    </row>
    <row r="152" spans="1:3">
      <c r="A152" t="s">
        <v>288</v>
      </c>
      <c r="B152">
        <v>1</v>
      </c>
      <c r="C152" s="8">
        <f t="shared" si="11"/>
        <v>4.1666666666666664E-2</v>
      </c>
    </row>
    <row r="153" spans="1:3">
      <c r="B153">
        <f>SUM(B146:B152)</f>
        <v>24</v>
      </c>
    </row>
    <row r="154" spans="1:3">
      <c r="A154" s="3" t="s">
        <v>289</v>
      </c>
      <c r="B154" s="3"/>
      <c r="C154" s="3"/>
    </row>
    <row r="155" spans="1:3">
      <c r="A155" s="9" t="s">
        <v>225</v>
      </c>
      <c r="B155" s="9">
        <v>9</v>
      </c>
      <c r="C155" s="8">
        <f t="shared" ref="C155:C163" si="12">B155/$B$164</f>
        <v>0.45</v>
      </c>
    </row>
    <row r="156" spans="1:3">
      <c r="A156" t="s">
        <v>208</v>
      </c>
      <c r="B156">
        <v>4</v>
      </c>
      <c r="C156" s="8">
        <f t="shared" si="12"/>
        <v>0.2</v>
      </c>
    </row>
    <row r="157" spans="1:3">
      <c r="A157" t="s">
        <v>290</v>
      </c>
      <c r="B157">
        <v>1</v>
      </c>
      <c r="C157" s="8">
        <f t="shared" si="12"/>
        <v>0.05</v>
      </c>
    </row>
    <row r="158" spans="1:3">
      <c r="A158" t="s">
        <v>263</v>
      </c>
      <c r="B158">
        <v>1</v>
      </c>
      <c r="C158" s="8">
        <f t="shared" si="12"/>
        <v>0.05</v>
      </c>
    </row>
    <row r="159" spans="1:3">
      <c r="A159" t="s">
        <v>291</v>
      </c>
      <c r="B159">
        <v>1</v>
      </c>
      <c r="C159" s="8">
        <f t="shared" si="12"/>
        <v>0.05</v>
      </c>
    </row>
    <row r="160" spans="1:3">
      <c r="A160" t="s">
        <v>292</v>
      </c>
      <c r="B160">
        <v>1</v>
      </c>
      <c r="C160" s="8">
        <f t="shared" si="12"/>
        <v>0.05</v>
      </c>
    </row>
    <row r="161" spans="1:3">
      <c r="A161" t="s">
        <v>285</v>
      </c>
      <c r="B161">
        <v>1</v>
      </c>
      <c r="C161" s="8">
        <f t="shared" si="12"/>
        <v>0.05</v>
      </c>
    </row>
    <row r="162" spans="1:3">
      <c r="A162" t="s">
        <v>293</v>
      </c>
      <c r="B162">
        <v>1</v>
      </c>
      <c r="C162" s="8">
        <f t="shared" si="12"/>
        <v>0.05</v>
      </c>
    </row>
    <row r="163" spans="1:3">
      <c r="A163" t="s">
        <v>251</v>
      </c>
      <c r="B163">
        <v>1</v>
      </c>
      <c r="C163" s="8">
        <f t="shared" si="12"/>
        <v>0.05</v>
      </c>
    </row>
    <row r="164" spans="1:3">
      <c r="B164">
        <f>SUM(B155:B163)</f>
        <v>20</v>
      </c>
    </row>
    <row r="165" spans="1:3" ht="24" customHeight="1">
      <c r="A165" s="2" t="s">
        <v>294</v>
      </c>
      <c r="B165" s="2"/>
      <c r="C165" s="2"/>
    </row>
    <row r="166" spans="1:3">
      <c r="A166" t="s">
        <v>223</v>
      </c>
      <c r="B166">
        <v>9</v>
      </c>
      <c r="C166" s="8">
        <f t="shared" ref="C166:C172" si="13">B166/$B$173</f>
        <v>0.34615384615384615</v>
      </c>
    </row>
    <row r="167" spans="1:3">
      <c r="A167" t="s">
        <v>295</v>
      </c>
      <c r="B167">
        <v>6</v>
      </c>
      <c r="C167" s="8">
        <f t="shared" si="13"/>
        <v>0.23076923076923078</v>
      </c>
    </row>
    <row r="168" spans="1:3">
      <c r="A168" t="s">
        <v>225</v>
      </c>
      <c r="B168">
        <v>5</v>
      </c>
      <c r="C168" s="8">
        <f t="shared" si="13"/>
        <v>0.19230769230769232</v>
      </c>
    </row>
    <row r="169" spans="1:3">
      <c r="A169" t="s">
        <v>244</v>
      </c>
      <c r="B169">
        <v>3</v>
      </c>
      <c r="C169" s="8">
        <f t="shared" si="13"/>
        <v>0.11538461538461539</v>
      </c>
    </row>
    <row r="170" spans="1:3">
      <c r="A170" t="s">
        <v>296</v>
      </c>
      <c r="B170">
        <v>1</v>
      </c>
      <c r="C170" s="8">
        <f t="shared" si="13"/>
        <v>3.8461538461538464E-2</v>
      </c>
    </row>
    <row r="171" spans="1:3">
      <c r="A171" t="s">
        <v>224</v>
      </c>
      <c r="B171">
        <v>1</v>
      </c>
      <c r="C171" s="8">
        <f t="shared" si="13"/>
        <v>3.8461538461538464E-2</v>
      </c>
    </row>
    <row r="172" spans="1:3">
      <c r="A172" t="s">
        <v>190</v>
      </c>
      <c r="B172">
        <v>1</v>
      </c>
      <c r="C172" s="8">
        <f t="shared" si="13"/>
        <v>3.8461538461538464E-2</v>
      </c>
    </row>
    <row r="173" spans="1:3">
      <c r="B173">
        <f>SUM(B166:B172)</f>
        <v>26</v>
      </c>
    </row>
    <row r="174" spans="1:3">
      <c r="A174" s="3" t="s">
        <v>297</v>
      </c>
      <c r="B174" s="3"/>
      <c r="C174" s="3"/>
    </row>
    <row r="175" spans="1:3">
      <c r="A175" t="s">
        <v>242</v>
      </c>
      <c r="B175">
        <v>8</v>
      </c>
      <c r="C175" s="8">
        <f>B175/$B$179</f>
        <v>0.5714285714285714</v>
      </c>
    </row>
    <row r="176" spans="1:3">
      <c r="A176" t="s">
        <v>298</v>
      </c>
      <c r="B176">
        <v>3</v>
      </c>
      <c r="C176" s="8">
        <f>B176/$B$179</f>
        <v>0.21428571428571427</v>
      </c>
    </row>
    <row r="177" spans="1:3">
      <c r="A177" t="s">
        <v>299</v>
      </c>
      <c r="B177">
        <v>2</v>
      </c>
      <c r="C177" s="8">
        <f>B177/$B$179</f>
        <v>0.14285714285714285</v>
      </c>
    </row>
    <row r="178" spans="1:3">
      <c r="A178" t="s">
        <v>300</v>
      </c>
      <c r="B178">
        <v>1</v>
      </c>
      <c r="C178" s="8">
        <f>B178/$B$179</f>
        <v>7.1428571428571425E-2</v>
      </c>
    </row>
    <row r="179" spans="1:3">
      <c r="B179">
        <f>SUM(B175:B178)</f>
        <v>14</v>
      </c>
    </row>
  </sheetData>
  <mergeCells count="19">
    <mergeCell ref="A145:C145"/>
    <mergeCell ref="A154:C154"/>
    <mergeCell ref="A165:C165"/>
    <mergeCell ref="A174:C174"/>
    <mergeCell ref="A91:C91"/>
    <mergeCell ref="A103:C103"/>
    <mergeCell ref="A113:C113"/>
    <mergeCell ref="A121:C121"/>
    <mergeCell ref="A134:C134"/>
    <mergeCell ref="A42:C42"/>
    <mergeCell ref="A56:C56"/>
    <mergeCell ref="A70:C70"/>
    <mergeCell ref="A80:C80"/>
    <mergeCell ref="A86:C86"/>
    <mergeCell ref="A1:C1"/>
    <mergeCell ref="A2:C2"/>
    <mergeCell ref="A3:C3"/>
    <mergeCell ref="A15:C15"/>
    <mergeCell ref="A26:C26"/>
  </mergeCells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15" sqref="A15:C15"/>
    </sheetView>
  </sheetViews>
  <sheetFormatPr baseColWidth="10" defaultColWidth="8.83203125" defaultRowHeight="12" x14ac:dyDescent="0"/>
  <cols>
    <col min="1" max="1" width="24.6640625" customWidth="1"/>
    <col min="2" max="2" width="12.6640625" customWidth="1"/>
  </cols>
  <sheetData>
    <row r="1" spans="1:3" ht="37.25" customHeight="1">
      <c r="A1" s="5" t="s">
        <v>0</v>
      </c>
      <c r="B1" s="5"/>
      <c r="C1" s="5"/>
    </row>
    <row r="2" spans="1:3">
      <c r="A2" s="1" t="s">
        <v>301</v>
      </c>
      <c r="B2" s="1"/>
      <c r="C2" s="1"/>
    </row>
    <row r="3" spans="1:3">
      <c r="A3" s="3" t="s">
        <v>302</v>
      </c>
      <c r="B3" s="3"/>
      <c r="C3" s="3"/>
    </row>
    <row r="4" spans="1:3">
      <c r="A4" s="9" t="s">
        <v>303</v>
      </c>
      <c r="B4" s="7">
        <v>3</v>
      </c>
      <c r="C4" s="8">
        <f t="shared" ref="C4:C13" si="0">B4/$B$14</f>
        <v>0.23076923076923078</v>
      </c>
    </row>
    <row r="5" spans="1:3">
      <c r="A5" t="s">
        <v>304</v>
      </c>
      <c r="B5">
        <v>2</v>
      </c>
      <c r="C5" s="8">
        <f t="shared" si="0"/>
        <v>0.15384615384615385</v>
      </c>
    </row>
    <row r="6" spans="1:3">
      <c r="A6" t="s">
        <v>305</v>
      </c>
      <c r="B6">
        <v>1</v>
      </c>
      <c r="C6" s="8">
        <f t="shared" si="0"/>
        <v>7.6923076923076927E-2</v>
      </c>
    </row>
    <row r="7" spans="1:3">
      <c r="A7" t="s">
        <v>306</v>
      </c>
      <c r="B7">
        <v>1</v>
      </c>
      <c r="C7" s="8">
        <f t="shared" si="0"/>
        <v>7.6923076923076927E-2</v>
      </c>
    </row>
    <row r="8" spans="1:3">
      <c r="A8" t="s">
        <v>307</v>
      </c>
      <c r="B8">
        <v>1</v>
      </c>
      <c r="C8" s="8">
        <f t="shared" si="0"/>
        <v>7.6923076923076927E-2</v>
      </c>
    </row>
    <row r="9" spans="1:3">
      <c r="A9" t="s">
        <v>308</v>
      </c>
      <c r="B9">
        <v>1</v>
      </c>
      <c r="C9" s="8">
        <f t="shared" si="0"/>
        <v>7.6923076923076927E-2</v>
      </c>
    </row>
    <row r="10" spans="1:3">
      <c r="A10" t="s">
        <v>309</v>
      </c>
      <c r="B10">
        <v>1</v>
      </c>
      <c r="C10" s="8">
        <f t="shared" si="0"/>
        <v>7.6923076923076927E-2</v>
      </c>
    </row>
    <row r="11" spans="1:3">
      <c r="A11" t="s">
        <v>310</v>
      </c>
      <c r="B11">
        <v>1</v>
      </c>
      <c r="C11" s="8">
        <f t="shared" si="0"/>
        <v>7.6923076923076927E-2</v>
      </c>
    </row>
    <row r="12" spans="1:3">
      <c r="A12" t="s">
        <v>311</v>
      </c>
      <c r="B12">
        <v>1</v>
      </c>
      <c r="C12" s="8">
        <f t="shared" si="0"/>
        <v>7.6923076923076927E-2</v>
      </c>
    </row>
    <row r="13" spans="1:3">
      <c r="A13" t="s">
        <v>312</v>
      </c>
      <c r="B13">
        <v>1</v>
      </c>
      <c r="C13" s="8">
        <f t="shared" si="0"/>
        <v>7.6923076923076927E-2</v>
      </c>
    </row>
    <row r="14" spans="1:3">
      <c r="B14">
        <f>SUM(B4:B13)</f>
        <v>13</v>
      </c>
    </row>
    <row r="15" spans="1:3" ht="35.5" customHeight="1">
      <c r="A15" s="2" t="s">
        <v>313</v>
      </c>
      <c r="B15" s="2"/>
      <c r="C15" s="2"/>
    </row>
    <row r="16" spans="1:3">
      <c r="A16" s="9" t="s">
        <v>314</v>
      </c>
      <c r="B16" s="9">
        <v>6</v>
      </c>
      <c r="C16" s="8">
        <f t="shared" ref="C16:C30" si="1">B16/$B$31</f>
        <v>0.19354838709677419</v>
      </c>
    </row>
    <row r="17" spans="1:3">
      <c r="A17" t="s">
        <v>315</v>
      </c>
      <c r="B17">
        <v>5</v>
      </c>
      <c r="C17" s="8">
        <f t="shared" si="1"/>
        <v>0.16129032258064516</v>
      </c>
    </row>
    <row r="18" spans="1:3">
      <c r="A18" t="s">
        <v>207</v>
      </c>
      <c r="B18">
        <v>4</v>
      </c>
      <c r="C18" s="8">
        <f t="shared" si="1"/>
        <v>0.12903225806451613</v>
      </c>
    </row>
    <row r="19" spans="1:3">
      <c r="A19" t="s">
        <v>316</v>
      </c>
      <c r="B19">
        <v>3</v>
      </c>
      <c r="C19" s="8">
        <f t="shared" si="1"/>
        <v>9.6774193548387094E-2</v>
      </c>
    </row>
    <row r="20" spans="1:3">
      <c r="A20" t="s">
        <v>317</v>
      </c>
      <c r="B20">
        <v>2</v>
      </c>
      <c r="C20" s="8">
        <f t="shared" si="1"/>
        <v>6.4516129032258063E-2</v>
      </c>
    </row>
    <row r="21" spans="1:3">
      <c r="A21" t="s">
        <v>318</v>
      </c>
      <c r="B21">
        <v>2</v>
      </c>
      <c r="C21" s="8">
        <f t="shared" si="1"/>
        <v>6.4516129032258063E-2</v>
      </c>
    </row>
    <row r="22" spans="1:3">
      <c r="A22" t="s">
        <v>8</v>
      </c>
      <c r="B22">
        <v>1</v>
      </c>
      <c r="C22" s="8">
        <f t="shared" si="1"/>
        <v>3.2258064516129031E-2</v>
      </c>
    </row>
    <row r="23" spans="1:3">
      <c r="A23" t="s">
        <v>279</v>
      </c>
      <c r="B23">
        <v>1</v>
      </c>
      <c r="C23" s="8">
        <f t="shared" si="1"/>
        <v>3.2258064516129031E-2</v>
      </c>
    </row>
    <row r="24" spans="1:3">
      <c r="A24" t="s">
        <v>319</v>
      </c>
      <c r="B24">
        <v>1</v>
      </c>
      <c r="C24" s="8">
        <f t="shared" si="1"/>
        <v>3.2258064516129031E-2</v>
      </c>
    </row>
    <row r="25" spans="1:3">
      <c r="A25" t="s">
        <v>320</v>
      </c>
      <c r="B25">
        <v>1</v>
      </c>
      <c r="C25" s="8">
        <f t="shared" si="1"/>
        <v>3.2258064516129031E-2</v>
      </c>
    </row>
    <row r="26" spans="1:3">
      <c r="A26" t="s">
        <v>321</v>
      </c>
      <c r="B26">
        <v>1</v>
      </c>
      <c r="C26" s="8">
        <f t="shared" si="1"/>
        <v>3.2258064516129031E-2</v>
      </c>
    </row>
    <row r="27" spans="1:3">
      <c r="A27" t="s">
        <v>322</v>
      </c>
      <c r="B27">
        <v>1</v>
      </c>
      <c r="C27" s="8">
        <f t="shared" si="1"/>
        <v>3.2258064516129031E-2</v>
      </c>
    </row>
    <row r="28" spans="1:3">
      <c r="A28" t="s">
        <v>62</v>
      </c>
      <c r="B28">
        <v>1</v>
      </c>
      <c r="C28" s="8">
        <f t="shared" si="1"/>
        <v>3.2258064516129031E-2</v>
      </c>
    </row>
    <row r="29" spans="1:3">
      <c r="A29" t="s">
        <v>139</v>
      </c>
      <c r="B29">
        <v>1</v>
      </c>
      <c r="C29" s="8">
        <f t="shared" si="1"/>
        <v>3.2258064516129031E-2</v>
      </c>
    </row>
    <row r="30" spans="1:3">
      <c r="A30" t="s">
        <v>323</v>
      </c>
      <c r="B30">
        <v>1</v>
      </c>
      <c r="C30" s="8">
        <f t="shared" si="1"/>
        <v>3.2258064516129031E-2</v>
      </c>
    </row>
    <row r="31" spans="1:3">
      <c r="B31">
        <f>SUM(B16:B30)</f>
        <v>31</v>
      </c>
    </row>
    <row r="32" spans="1:3">
      <c r="A32" s="3" t="s">
        <v>324</v>
      </c>
      <c r="B32" s="3"/>
      <c r="C32" s="3"/>
    </row>
    <row r="33" spans="1:3">
      <c r="A33" s="9" t="s">
        <v>325</v>
      </c>
      <c r="B33" s="9">
        <v>3</v>
      </c>
      <c r="C33" s="8">
        <f t="shared" ref="C33:C39" si="2">B33/$B$40</f>
        <v>0.33333333333333331</v>
      </c>
    </row>
    <row r="34" spans="1:3">
      <c r="A34" t="s">
        <v>326</v>
      </c>
      <c r="B34">
        <v>1</v>
      </c>
      <c r="C34" s="8">
        <f t="shared" si="2"/>
        <v>0.1111111111111111</v>
      </c>
    </row>
    <row r="35" spans="1:3">
      <c r="A35" t="s">
        <v>327</v>
      </c>
      <c r="B35">
        <v>1</v>
      </c>
      <c r="C35" s="8">
        <f t="shared" si="2"/>
        <v>0.1111111111111111</v>
      </c>
    </row>
    <row r="36" spans="1:3">
      <c r="A36" t="s">
        <v>328</v>
      </c>
      <c r="B36">
        <v>1</v>
      </c>
      <c r="C36" s="8">
        <f t="shared" si="2"/>
        <v>0.1111111111111111</v>
      </c>
    </row>
    <row r="37" spans="1:3">
      <c r="A37" t="s">
        <v>329</v>
      </c>
      <c r="B37">
        <v>1</v>
      </c>
      <c r="C37" s="8">
        <f t="shared" si="2"/>
        <v>0.1111111111111111</v>
      </c>
    </row>
    <row r="38" spans="1:3">
      <c r="A38" t="s">
        <v>330</v>
      </c>
      <c r="B38">
        <v>1</v>
      </c>
      <c r="C38" s="8">
        <f t="shared" si="2"/>
        <v>0.1111111111111111</v>
      </c>
    </row>
    <row r="39" spans="1:3">
      <c r="A39" t="s">
        <v>331</v>
      </c>
      <c r="B39">
        <v>1</v>
      </c>
      <c r="C39" s="8">
        <f t="shared" si="2"/>
        <v>0.1111111111111111</v>
      </c>
    </row>
    <row r="40" spans="1:3">
      <c r="B40">
        <f>SUM(B33:B39)</f>
        <v>9</v>
      </c>
    </row>
    <row r="41" spans="1:3">
      <c r="A41" s="3" t="s">
        <v>332</v>
      </c>
      <c r="B41" s="3"/>
      <c r="C41" s="3"/>
    </row>
    <row r="42" spans="1:3">
      <c r="A42" s="9" t="s">
        <v>327</v>
      </c>
      <c r="B42" s="9">
        <v>6</v>
      </c>
      <c r="C42" s="8">
        <f t="shared" ref="C42:C55" si="3">B42/$B$56</f>
        <v>0.20689655172413793</v>
      </c>
    </row>
    <row r="43" spans="1:3">
      <c r="A43" t="s">
        <v>81</v>
      </c>
      <c r="B43">
        <v>5</v>
      </c>
      <c r="C43" s="8">
        <f t="shared" si="3"/>
        <v>0.17241379310344829</v>
      </c>
    </row>
    <row r="44" spans="1:3">
      <c r="A44" t="s">
        <v>317</v>
      </c>
      <c r="B44">
        <v>4</v>
      </c>
      <c r="C44" s="8">
        <f t="shared" si="3"/>
        <v>0.13793103448275862</v>
      </c>
    </row>
    <row r="45" spans="1:3">
      <c r="A45" t="s">
        <v>333</v>
      </c>
      <c r="B45">
        <v>3</v>
      </c>
      <c r="C45" s="8">
        <f t="shared" si="3"/>
        <v>0.10344827586206896</v>
      </c>
    </row>
    <row r="46" spans="1:3">
      <c r="A46" t="s">
        <v>187</v>
      </c>
      <c r="B46">
        <v>2</v>
      </c>
      <c r="C46" s="8">
        <f t="shared" si="3"/>
        <v>6.8965517241379309E-2</v>
      </c>
    </row>
    <row r="47" spans="1:3">
      <c r="A47" t="s">
        <v>334</v>
      </c>
      <c r="B47">
        <v>1</v>
      </c>
      <c r="C47" s="8">
        <f t="shared" si="3"/>
        <v>3.4482758620689655E-2</v>
      </c>
    </row>
    <row r="48" spans="1:3">
      <c r="A48" t="s">
        <v>335</v>
      </c>
      <c r="B48">
        <v>1</v>
      </c>
      <c r="C48" s="8">
        <f t="shared" si="3"/>
        <v>3.4482758620689655E-2</v>
      </c>
    </row>
    <row r="49" spans="1:3">
      <c r="A49" t="s">
        <v>336</v>
      </c>
      <c r="B49">
        <v>1</v>
      </c>
      <c r="C49" s="8">
        <f t="shared" si="3"/>
        <v>3.4482758620689655E-2</v>
      </c>
    </row>
    <row r="50" spans="1:3">
      <c r="A50" t="s">
        <v>337</v>
      </c>
      <c r="B50">
        <v>1</v>
      </c>
      <c r="C50" s="8">
        <f t="shared" si="3"/>
        <v>3.4482758620689655E-2</v>
      </c>
    </row>
    <row r="51" spans="1:3">
      <c r="A51" t="s">
        <v>338</v>
      </c>
      <c r="B51">
        <v>1</v>
      </c>
      <c r="C51" s="8">
        <f t="shared" si="3"/>
        <v>3.4482758620689655E-2</v>
      </c>
    </row>
    <row r="52" spans="1:3">
      <c r="A52" t="s">
        <v>62</v>
      </c>
      <c r="B52">
        <v>1</v>
      </c>
      <c r="C52" s="8">
        <f t="shared" si="3"/>
        <v>3.4482758620689655E-2</v>
      </c>
    </row>
    <row r="53" spans="1:3">
      <c r="A53" t="s">
        <v>339</v>
      </c>
      <c r="B53">
        <v>1</v>
      </c>
      <c r="C53" s="8">
        <f t="shared" si="3"/>
        <v>3.4482758620689655E-2</v>
      </c>
    </row>
    <row r="54" spans="1:3">
      <c r="A54" t="s">
        <v>340</v>
      </c>
      <c r="B54">
        <v>1</v>
      </c>
      <c r="C54" s="8">
        <f t="shared" si="3"/>
        <v>3.4482758620689655E-2</v>
      </c>
    </row>
    <row r="55" spans="1:3">
      <c r="A55" t="s">
        <v>341</v>
      </c>
      <c r="B55">
        <v>1</v>
      </c>
      <c r="C55" s="8">
        <f t="shared" si="3"/>
        <v>3.4482758620689655E-2</v>
      </c>
    </row>
    <row r="56" spans="1:3">
      <c r="B56">
        <f>SUM(B42:B55)</f>
        <v>29</v>
      </c>
    </row>
    <row r="57" spans="1:3">
      <c r="A57" s="3" t="s">
        <v>342</v>
      </c>
      <c r="B57" s="3"/>
      <c r="C57" s="3"/>
    </row>
    <row r="58" spans="1:3">
      <c r="A58" s="9" t="s">
        <v>343</v>
      </c>
      <c r="B58" s="9">
        <v>8</v>
      </c>
      <c r="C58" s="8">
        <f t="shared" ref="C58:C65" si="4">B58/$B$66</f>
        <v>0.44444444444444442</v>
      </c>
    </row>
    <row r="59" spans="1:3">
      <c r="A59" t="s">
        <v>344</v>
      </c>
      <c r="B59">
        <v>3</v>
      </c>
      <c r="C59" s="8">
        <f t="shared" si="4"/>
        <v>0.16666666666666666</v>
      </c>
    </row>
    <row r="60" spans="1:3">
      <c r="A60" t="s">
        <v>345</v>
      </c>
      <c r="B60">
        <v>2</v>
      </c>
      <c r="C60" s="8">
        <f t="shared" si="4"/>
        <v>0.1111111111111111</v>
      </c>
    </row>
    <row r="61" spans="1:3">
      <c r="A61" t="s">
        <v>346</v>
      </c>
      <c r="B61">
        <v>1</v>
      </c>
      <c r="C61" s="8">
        <f t="shared" si="4"/>
        <v>5.5555555555555552E-2</v>
      </c>
    </row>
    <row r="62" spans="1:3">
      <c r="A62" t="s">
        <v>347</v>
      </c>
      <c r="B62">
        <v>1</v>
      </c>
      <c r="C62" s="8">
        <f t="shared" si="4"/>
        <v>5.5555555555555552E-2</v>
      </c>
    </row>
    <row r="63" spans="1:3">
      <c r="A63" t="s">
        <v>348</v>
      </c>
      <c r="B63">
        <v>1</v>
      </c>
      <c r="C63" s="8">
        <f t="shared" si="4"/>
        <v>5.5555555555555552E-2</v>
      </c>
    </row>
    <row r="64" spans="1:3">
      <c r="A64" t="s">
        <v>349</v>
      </c>
      <c r="B64">
        <v>1</v>
      </c>
      <c r="C64" s="8">
        <f t="shared" si="4"/>
        <v>5.5555555555555552E-2</v>
      </c>
    </row>
    <row r="65" spans="1:3">
      <c r="A65" t="s">
        <v>350</v>
      </c>
      <c r="B65">
        <v>1</v>
      </c>
      <c r="C65" s="8">
        <f t="shared" si="4"/>
        <v>5.5555555555555552E-2</v>
      </c>
    </row>
    <row r="66" spans="1:3">
      <c r="B66">
        <f>SUM(B58:B65)</f>
        <v>18</v>
      </c>
    </row>
  </sheetData>
  <mergeCells count="7">
    <mergeCell ref="A41:C41"/>
    <mergeCell ref="A57:C57"/>
    <mergeCell ref="A1:C1"/>
    <mergeCell ref="A2:C2"/>
    <mergeCell ref="A3:C3"/>
    <mergeCell ref="A15:C15"/>
    <mergeCell ref="A32:C32"/>
  </mergeCells>
  <pageMargins left="0.78749999999999998" right="0.78749999999999998" top="1.05277777777778" bottom="1.05277777777778" header="0.78749999999999998" footer="0.78749999999999998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HOMBRES</vt:lpstr>
      <vt:lpstr>MUJERES</vt:lpstr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Duarte</dc:creator>
  <dc:description/>
  <cp:lastModifiedBy>pablo</cp:lastModifiedBy>
  <cp:revision>17</cp:revision>
  <dcterms:created xsi:type="dcterms:W3CDTF">2018-12-16T13:07:29Z</dcterms:created>
  <dcterms:modified xsi:type="dcterms:W3CDTF">2018-12-21T18:09:55Z</dcterms:modified>
  <dc:language>es-CR</dc:language>
</cp:coreProperties>
</file>